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6225" windowHeight="9255" activeTab="0"/>
  </bookViews>
  <sheets>
    <sheet name="人口世帯" sheetId="1" r:id="rId1"/>
  </sheets>
  <definedNames>
    <definedName name="_xlnm.Print_Area" localSheetId="0">'人口世帯'!$A$1:$F$122</definedName>
  </definedNames>
  <calcPr fullCalcOnLoad="1"/>
</workbook>
</file>

<file path=xl/sharedStrings.xml><?xml version="1.0" encoding="utf-8"?>
<sst xmlns="http://schemas.openxmlformats.org/spreadsheetml/2006/main" count="122" uniqueCount="111">
  <si>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</si>
  <si>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</si>
  <si>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</si>
  <si>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</si>
  <si>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</si>
  <si>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</si>
  <si>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</si>
  <si>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</si>
  <si>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</si>
  <si>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　  （Ｋ㎡）</t>
  </si>
  <si>
    <t>県計</t>
  </si>
  <si>
    <t>市計</t>
  </si>
  <si>
    <t>郡計</t>
  </si>
  <si>
    <t xml:space="preserve"> 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</si>
  <si>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</si>
  <si>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</si>
  <si>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</si>
  <si>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</si>
  <si>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</si>
  <si>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</si>
  <si>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</si>
  <si>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</si>
  <si>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</si>
  <si>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</si>
  <si>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</si>
  <si>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</si>
  <si>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</si>
  <si>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</si>
  <si>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</si>
  <si>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</si>
  <si>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</si>
  <si>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</si>
  <si>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</si>
  <si>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</si>
  <si>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</si>
  <si>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</si>
  <si>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</si>
  <si>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</si>
  <si>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</si>
  <si>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</si>
  <si>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</si>
  <si>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</si>
  <si>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</si>
  <si>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</si>
  <si>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東葛飾郡</t>
  </si>
  <si>
    <t>関宿町</t>
  </si>
  <si>
    <t>沼南町</t>
  </si>
  <si>
    <t>印旛郡</t>
  </si>
  <si>
    <t>酒々井町</t>
  </si>
  <si>
    <t>富里町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</si>
  <si>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</si>
  <si>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</si>
  <si>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</si>
  <si>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</si>
  <si>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</si>
  <si>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</si>
  <si>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</si>
  <si>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</si>
  <si>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</si>
  <si>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</si>
  <si>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</si>
  <si>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</si>
  <si>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</si>
  <si>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</si>
  <si>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</si>
  <si>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</si>
  <si>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</si>
  <si>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</si>
  <si>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</si>
  <si>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</si>
  <si>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</si>
  <si>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</si>
  <si>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</si>
  <si>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</si>
  <si>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</si>
  <si>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</si>
  <si>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</si>
  <si>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</si>
  <si>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</si>
  <si>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</si>
  <si>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</si>
  <si>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</si>
  <si>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</si>
  <si>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</si>
  <si>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</si>
  <si>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</si>
  <si>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</si>
  <si>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</si>
  <si>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</si>
  <si>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</si>
  <si>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</si>
  <si>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</si>
  <si>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</si>
  <si>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</si>
  <si>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</si>
  <si>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</si>
  <si>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</si>
  <si>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</si>
  <si>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</si>
  <si>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</si>
  <si>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</si>
  <si>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</si>
  <si>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</si>
  <si>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</si>
  <si>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㎢</t>
  </si>
  <si>
    <t>印西町</t>
  </si>
  <si>
    <t>　　平成4年10月１日現在</t>
  </si>
  <si>
    <t>＊人口及び世帯数は、「千葉県毎月常住人口調査」による。</t>
  </si>
  <si>
    <t>＊面積は、平成3年10月1日現在。建設省国土地理院「全国都道府県市区町村別面積調」及び総務庁統計局推定による。</t>
  </si>
  <si>
    <t>４．市町村別人口及び世帯数</t>
  </si>
  <si>
    <t>県計とは一致しない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</si>
</sst>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7" xfId="0" applyFont="1" applyBorder="1" applyAlignment="1" applyProtection="1">
      <alignment vertical="center"/>
      <protection/>
    </xf>
    <xf numFmtId="37" fontId="5" fillId="0" borderId="8" xfId="0" applyNumberFormat="1" applyFont="1" applyBorder="1" applyAlignment="1" applyProtection="1">
      <alignment/>
      <protection/>
    </xf>
    <xf numFmtId="2" fontId="5" fillId="0" borderId="8" xfId="0" applyNumberFormat="1" applyFont="1" applyBorder="1" applyAlignment="1" applyProtection="1">
      <alignment/>
      <protection/>
    </xf>
    <xf numFmtId="0" fontId="7" fillId="0" borderId="5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/>
      <protection/>
    </xf>
    <xf numFmtId="2" fontId="5" fillId="0" borderId="9" xfId="0" applyNumberFormat="1" applyFont="1" applyBorder="1" applyAlignment="1" applyProtection="1">
      <alignment/>
      <protection/>
    </xf>
    <xf numFmtId="40" fontId="7" fillId="0" borderId="0" xfId="17" applyNumberFormat="1" applyFont="1" applyAlignment="1" applyProtection="1">
      <alignment vertical="center"/>
      <protection/>
    </xf>
    <xf numFmtId="0" fontId="5" fillId="0" borderId="8" xfId="0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26"/>
  <sheetViews>
    <sheetView tabSelected="1" defaultGridColor="0" zoomScale="50" zoomScaleNormal="50" colorId="22" workbookViewId="0" topLeftCell="A1">
      <selection activeCell="F7" sqref="F7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19.66015625" style="1" bestFit="1" customWidth="1"/>
    <col min="4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28" t="s">
        <v>109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5" t="s">
        <v>0</v>
      </c>
      <c r="B3" s="6"/>
      <c r="C3" s="7" t="s">
        <v>1</v>
      </c>
      <c r="D3" s="7"/>
      <c r="E3" s="7" t="s">
        <v>2</v>
      </c>
      <c r="F3" s="5" t="s">
        <v>3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29" t="s">
        <v>104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9.25" customHeight="1">
      <c r="A5" s="23" t="s">
        <v>10</v>
      </c>
      <c r="B5" s="24">
        <f>B6+B7</f>
        <v>1920672</v>
      </c>
      <c r="C5" s="24">
        <f>C6+C7</f>
        <v>5692727</v>
      </c>
      <c r="D5" s="24">
        <f>D6+D7</f>
        <v>2876086</v>
      </c>
      <c r="E5" s="24">
        <f>E6+E7</f>
        <v>2816641</v>
      </c>
      <c r="F5" s="35">
        <f>F6+F7</f>
        <v>5155.76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9.25" customHeight="1">
      <c r="A6" s="23" t="s">
        <v>11</v>
      </c>
      <c r="B6" s="24">
        <f>SUM(B9:B43)</f>
        <v>1707605</v>
      </c>
      <c r="C6" s="24">
        <f>SUM(C9:C43)</f>
        <v>4930404</v>
      </c>
      <c r="D6" s="24">
        <f>SUM(D9:D43)</f>
        <v>2499073</v>
      </c>
      <c r="E6" s="24">
        <f>SUM(E9:E43)</f>
        <v>2431331</v>
      </c>
      <c r="F6" s="35">
        <v>3158.46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9.25" customHeight="1">
      <c r="A7" s="23" t="s">
        <v>12</v>
      </c>
      <c r="B7" s="24">
        <f>SUM(B45,B49,B58,B76,B80,B84,B94,B102,B109)</f>
        <v>213067</v>
      </c>
      <c r="C7" s="24">
        <f>SUM(C45,C49,C58,C76,C80,C84,C94,C102,C109)</f>
        <v>762323</v>
      </c>
      <c r="D7" s="24">
        <f>SUM(D45,D49,D58,D76,D80,D84,D94,D102,D109)</f>
        <v>377013</v>
      </c>
      <c r="E7" s="24">
        <f>SUM(E45,E49,E58,E76,E80,E84,E94,E102,E109)</f>
        <v>385310</v>
      </c>
      <c r="F7" s="35">
        <f>SUM(F45,F49,F58,F76,F80,F84,F94,F102,F109)</f>
        <v>1997.3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9.25" customHeight="1">
      <c r="A8" s="12"/>
      <c r="B8" s="13"/>
      <c r="C8" s="13"/>
      <c r="D8" s="13"/>
      <c r="E8" s="13"/>
      <c r="F8" s="15"/>
      <c r="G8" s="15">
        <f>SUM(F9:F43,F45,F49,F58,F76,F80,F84,F94,F102,F109)</f>
        <v>5155.62</v>
      </c>
      <c r="H8" s="2" t="s">
        <v>110</v>
      </c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9.25" customHeight="1">
      <c r="A9" s="12" t="s">
        <v>14</v>
      </c>
      <c r="B9" s="13">
        <v>298391</v>
      </c>
      <c r="C9" s="13">
        <f>D9+E9</f>
        <v>841914</v>
      </c>
      <c r="D9" s="13">
        <v>426406</v>
      </c>
      <c r="E9" s="13">
        <v>415508</v>
      </c>
      <c r="F9" s="15">
        <v>272.37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9.25" customHeight="1">
      <c r="A10" s="12" t="s">
        <v>15</v>
      </c>
      <c r="B10" s="13">
        <v>24976</v>
      </c>
      <c r="C10" s="13">
        <f>D10+E10</f>
        <v>83841</v>
      </c>
      <c r="D10" s="13">
        <v>40074</v>
      </c>
      <c r="E10" s="13">
        <v>43767</v>
      </c>
      <c r="F10" s="14">
        <v>83.59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9.25" customHeight="1">
      <c r="A11" s="12" t="s">
        <v>16</v>
      </c>
      <c r="B11" s="13">
        <v>179741</v>
      </c>
      <c r="C11" s="13">
        <f>D11+E11</f>
        <v>446897</v>
      </c>
      <c r="D11" s="13">
        <v>231204</v>
      </c>
      <c r="E11" s="13">
        <v>215693</v>
      </c>
      <c r="F11" s="14">
        <v>57.43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9.25" customHeight="1">
      <c r="A12" s="12" t="s">
        <v>17</v>
      </c>
      <c r="B12" s="13">
        <v>195910</v>
      </c>
      <c r="C12" s="13">
        <f>D12+E12</f>
        <v>537614</v>
      </c>
      <c r="D12" s="13">
        <v>276390</v>
      </c>
      <c r="E12" s="13">
        <v>261224</v>
      </c>
      <c r="F12" s="14">
        <v>85.67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9.25" customHeight="1">
      <c r="A13" s="12" t="s">
        <v>18</v>
      </c>
      <c r="B13" s="13">
        <v>18421</v>
      </c>
      <c r="C13" s="13">
        <f>D13+E13</f>
        <v>53941</v>
      </c>
      <c r="D13" s="13">
        <v>25750</v>
      </c>
      <c r="E13" s="13">
        <v>28191</v>
      </c>
      <c r="F13" s="14">
        <v>110.19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9.25" customHeight="1">
      <c r="A14" s="12"/>
      <c r="B14" s="13"/>
      <c r="C14" s="13"/>
      <c r="D14" s="13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9.25" customHeight="1">
      <c r="A15" s="12" t="s">
        <v>19</v>
      </c>
      <c r="B15" s="13">
        <v>40782</v>
      </c>
      <c r="C15" s="13">
        <f>D15+E15</f>
        <v>125682</v>
      </c>
      <c r="D15" s="13">
        <v>63470</v>
      </c>
      <c r="E15" s="13">
        <v>62212</v>
      </c>
      <c r="F15" s="14">
        <v>138.62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9.25" customHeight="1">
      <c r="A16" s="12" t="s">
        <v>20</v>
      </c>
      <c r="B16" s="13">
        <v>168581</v>
      </c>
      <c r="C16" s="13">
        <f>D16+E16</f>
        <v>461438</v>
      </c>
      <c r="D16" s="13">
        <v>234845</v>
      </c>
      <c r="E16" s="13">
        <v>226593</v>
      </c>
      <c r="F16" s="14">
        <v>61.36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9.25" customHeight="1">
      <c r="A17" s="12" t="s">
        <v>21</v>
      </c>
      <c r="B17" s="13">
        <v>35767</v>
      </c>
      <c r="C17" s="13">
        <f>D17+E17</f>
        <v>117155</v>
      </c>
      <c r="D17" s="13">
        <v>59429</v>
      </c>
      <c r="E17" s="13">
        <v>57726</v>
      </c>
      <c r="F17" s="14">
        <v>73.72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9.25" customHeight="1">
      <c r="A18" s="12" t="s">
        <v>22</v>
      </c>
      <c r="B18" s="13">
        <v>13871</v>
      </c>
      <c r="C18" s="13">
        <f>D18+E18</f>
        <v>49883</v>
      </c>
      <c r="D18" s="13">
        <v>24425</v>
      </c>
      <c r="E18" s="13">
        <v>25458</v>
      </c>
      <c r="F18" s="14">
        <v>119.86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9.25" customHeight="1">
      <c r="A19" s="12" t="s">
        <v>23</v>
      </c>
      <c r="B19" s="13">
        <v>27565</v>
      </c>
      <c r="C19" s="13">
        <f>D19+E19</f>
        <v>87187</v>
      </c>
      <c r="D19" s="13">
        <v>43183</v>
      </c>
      <c r="E19" s="13">
        <v>44004</v>
      </c>
      <c r="F19" s="14">
        <v>99.98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9.25" customHeight="1">
      <c r="A20" s="12"/>
      <c r="B20" s="13"/>
      <c r="C20" s="13"/>
      <c r="D20" s="13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9.25" customHeight="1">
      <c r="A21" s="12" t="s">
        <v>24</v>
      </c>
      <c r="B21" s="13">
        <v>32786</v>
      </c>
      <c r="C21" s="13">
        <f>D21+E21</f>
        <v>90301</v>
      </c>
      <c r="D21" s="13">
        <v>46299</v>
      </c>
      <c r="E21" s="13">
        <v>44002</v>
      </c>
      <c r="F21" s="14">
        <v>131.28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9.25" customHeight="1">
      <c r="A22" s="12" t="s">
        <v>25</v>
      </c>
      <c r="B22" s="13">
        <v>47960</v>
      </c>
      <c r="C22" s="13">
        <f>D22+E22</f>
        <v>152826</v>
      </c>
      <c r="D22" s="13">
        <v>75762</v>
      </c>
      <c r="E22" s="13">
        <v>77064</v>
      </c>
      <c r="F22" s="14">
        <v>103.59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9.25" customHeight="1">
      <c r="A23" s="12" t="s">
        <v>26</v>
      </c>
      <c r="B23" s="13">
        <v>14691</v>
      </c>
      <c r="C23" s="13">
        <f>D23+E23</f>
        <v>48922</v>
      </c>
      <c r="D23" s="13">
        <v>24182</v>
      </c>
      <c r="E23" s="13">
        <v>24740</v>
      </c>
      <c r="F23" s="14">
        <v>89.5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9.25" customHeight="1">
      <c r="A24" s="12" t="s">
        <v>27</v>
      </c>
      <c r="B24" s="13">
        <v>8886</v>
      </c>
      <c r="C24" s="13">
        <f>D24+E24</f>
        <v>32911</v>
      </c>
      <c r="D24" s="13">
        <v>16047</v>
      </c>
      <c r="E24" s="13">
        <v>16864</v>
      </c>
      <c r="F24" s="14">
        <v>80.74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9.25" customHeight="1">
      <c r="A25" s="12" t="s">
        <v>28</v>
      </c>
      <c r="B25" s="13">
        <v>11352</v>
      </c>
      <c r="C25" s="13">
        <f>D25+E25</f>
        <v>39236</v>
      </c>
      <c r="D25" s="13">
        <v>19009</v>
      </c>
      <c r="E25" s="13">
        <v>20227</v>
      </c>
      <c r="F25" s="14">
        <v>50.61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9.25" customHeight="1">
      <c r="A26" s="12"/>
      <c r="B26" s="13"/>
      <c r="C26" s="13"/>
      <c r="D26" s="13"/>
      <c r="E26" s="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9.25" customHeight="1">
      <c r="A27" s="12" t="s">
        <v>29</v>
      </c>
      <c r="B27" s="13">
        <v>56663</v>
      </c>
      <c r="C27" s="13">
        <f>D27+E27</f>
        <v>153791</v>
      </c>
      <c r="D27" s="13">
        <v>78811</v>
      </c>
      <c r="E27" s="13">
        <v>74980</v>
      </c>
      <c r="F27" s="14">
        <v>20.99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9.25" customHeight="1">
      <c r="A28" s="12" t="s">
        <v>30</v>
      </c>
      <c r="B28" s="13">
        <v>106201</v>
      </c>
      <c r="C28" s="13">
        <f>D28+E28</f>
        <v>312690</v>
      </c>
      <c r="D28" s="13">
        <v>158433</v>
      </c>
      <c r="E28" s="13">
        <v>154257</v>
      </c>
      <c r="F28" s="14">
        <v>72.91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9.25" customHeight="1">
      <c r="A29" s="12" t="s">
        <v>31</v>
      </c>
      <c r="B29" s="13">
        <v>9069</v>
      </c>
      <c r="C29" s="13">
        <f>D29+E29</f>
        <v>25021</v>
      </c>
      <c r="D29" s="13">
        <v>12881</v>
      </c>
      <c r="E29" s="13">
        <v>12140</v>
      </c>
      <c r="F29" s="14">
        <v>94.25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9.25" customHeight="1">
      <c r="A30" s="12" t="s">
        <v>32</v>
      </c>
      <c r="B30" s="13">
        <v>88637</v>
      </c>
      <c r="C30" s="13">
        <f>D30+E30</f>
        <v>267004</v>
      </c>
      <c r="D30" s="13">
        <v>137873</v>
      </c>
      <c r="E30" s="13">
        <v>129131</v>
      </c>
      <c r="F30" s="14">
        <v>367.92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9.25" customHeight="1">
      <c r="A31" s="12" t="s">
        <v>33</v>
      </c>
      <c r="B31" s="13">
        <v>47048</v>
      </c>
      <c r="C31" s="13">
        <f>D31+E31</f>
        <v>144335</v>
      </c>
      <c r="D31" s="13">
        <v>72249</v>
      </c>
      <c r="E31" s="13">
        <v>72086</v>
      </c>
      <c r="F31" s="14">
        <v>35.28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9.25" customHeight="1">
      <c r="A32" s="12"/>
      <c r="B32" s="13"/>
      <c r="C32" s="13"/>
      <c r="D32" s="13"/>
      <c r="E32" s="1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9.25" customHeight="1">
      <c r="A33" s="12" t="s">
        <v>34</v>
      </c>
      <c r="B33" s="13">
        <v>51020</v>
      </c>
      <c r="C33" s="13">
        <f>D33+E33</f>
        <v>152463</v>
      </c>
      <c r="D33" s="13">
        <v>76696</v>
      </c>
      <c r="E33" s="13">
        <v>75767</v>
      </c>
      <c r="F33" s="14">
        <v>51.27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9.25" customHeight="1">
      <c r="A34" s="12" t="s">
        <v>35</v>
      </c>
      <c r="B34" s="13">
        <v>39486</v>
      </c>
      <c r="C34" s="13">
        <f>D34+E34</f>
        <v>122232</v>
      </c>
      <c r="D34" s="13">
        <v>61193</v>
      </c>
      <c r="E34" s="13">
        <v>61039</v>
      </c>
      <c r="F34" s="14">
        <v>43.19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9.25" customHeight="1">
      <c r="A35" s="12" t="s">
        <v>36</v>
      </c>
      <c r="B35" s="13">
        <v>10266</v>
      </c>
      <c r="C35" s="13">
        <f>D35+E35</f>
        <v>31126</v>
      </c>
      <c r="D35" s="13">
        <v>14756</v>
      </c>
      <c r="E35" s="13">
        <v>16370</v>
      </c>
      <c r="F35" s="14">
        <v>147.2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9.25" customHeight="1">
      <c r="A36" s="12" t="s">
        <v>37</v>
      </c>
      <c r="B36" s="13">
        <v>30831</v>
      </c>
      <c r="C36" s="13">
        <f>D36+E36</f>
        <v>97445</v>
      </c>
      <c r="D36" s="13">
        <v>49112</v>
      </c>
      <c r="E36" s="13">
        <v>48333</v>
      </c>
      <c r="F36" s="14">
        <v>21.11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9.25" customHeight="1">
      <c r="A37" s="12" t="s">
        <v>38</v>
      </c>
      <c r="B37" s="13">
        <v>29441</v>
      </c>
      <c r="C37" s="13">
        <f>D37+E37</f>
        <v>92269</v>
      </c>
      <c r="D37" s="13">
        <v>46561</v>
      </c>
      <c r="E37" s="13">
        <v>45708</v>
      </c>
      <c r="F37" s="14">
        <v>318.84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9.25" customHeight="1">
      <c r="A38" s="12"/>
      <c r="B38" s="13"/>
      <c r="C38" s="13"/>
      <c r="D38" s="13"/>
      <c r="E38" s="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9.25" customHeight="1">
      <c r="A39" s="12" t="s">
        <v>39</v>
      </c>
      <c r="B39" s="13">
        <v>15667</v>
      </c>
      <c r="C39" s="13">
        <f>D39+E39</f>
        <v>54907</v>
      </c>
      <c r="D39" s="13">
        <v>27366</v>
      </c>
      <c r="E39" s="13">
        <v>27541</v>
      </c>
      <c r="F39" s="14">
        <v>205.07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9.25" customHeight="1">
      <c r="A40" s="12" t="s">
        <v>40</v>
      </c>
      <c r="B40" s="13">
        <v>47639</v>
      </c>
      <c r="C40" s="13">
        <f>D40+E40</f>
        <v>120789</v>
      </c>
      <c r="D40" s="13">
        <v>62889</v>
      </c>
      <c r="E40" s="13">
        <v>57900</v>
      </c>
      <c r="F40" s="14">
        <v>17.3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9.25" customHeight="1">
      <c r="A41" s="12" t="s">
        <v>41</v>
      </c>
      <c r="B41" s="13">
        <v>23013</v>
      </c>
      <c r="C41" s="13">
        <f>D41+E41</f>
        <v>74562</v>
      </c>
      <c r="D41" s="13">
        <v>37098</v>
      </c>
      <c r="E41" s="13">
        <v>37464</v>
      </c>
      <c r="F41" s="14">
        <v>34.7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9.25" customHeight="1">
      <c r="A42" s="12" t="s">
        <v>42</v>
      </c>
      <c r="B42" s="13">
        <v>16265</v>
      </c>
      <c r="C42" s="13">
        <f>D42+E42</f>
        <v>55312</v>
      </c>
      <c r="D42" s="13">
        <v>28106</v>
      </c>
      <c r="E42" s="13">
        <v>27206</v>
      </c>
      <c r="F42" s="14">
        <v>94.9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9.25" customHeight="1">
      <c r="A43" s="12" t="s">
        <v>43</v>
      </c>
      <c r="B43" s="13">
        <v>16679</v>
      </c>
      <c r="C43" s="13">
        <f>D43+E43</f>
        <v>56710</v>
      </c>
      <c r="D43" s="13">
        <v>28574</v>
      </c>
      <c r="E43" s="13">
        <v>28136</v>
      </c>
      <c r="F43" s="14">
        <v>74.88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9.25" customHeight="1">
      <c r="A44" s="12"/>
      <c r="B44" s="13"/>
      <c r="C44" s="13"/>
      <c r="D44" s="13"/>
      <c r="E44" s="1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9.25" customHeight="1">
      <c r="A45" s="23" t="s">
        <v>44</v>
      </c>
      <c r="B45" s="24">
        <f>SUM(B46:B47)</f>
        <v>20892</v>
      </c>
      <c r="C45" s="24">
        <f>SUM(C46:C47)</f>
        <v>75336</v>
      </c>
      <c r="D45" s="24">
        <f>SUM(D46:D47)</f>
        <v>38335</v>
      </c>
      <c r="E45" s="24">
        <f>SUM(E46:E47)</f>
        <v>37001</v>
      </c>
      <c r="F45" s="25">
        <f>SUM(F46:F47)</f>
        <v>71.81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19" ht="29.25" customHeight="1">
      <c r="A46" s="12" t="s">
        <v>45</v>
      </c>
      <c r="B46" s="13">
        <v>8485</v>
      </c>
      <c r="C46" s="13">
        <f>D46+E46</f>
        <v>32110</v>
      </c>
      <c r="D46" s="13">
        <v>16171</v>
      </c>
      <c r="E46" s="13">
        <v>15939</v>
      </c>
      <c r="F46" s="2">
        <v>29.82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1:19" ht="29.25" customHeight="1">
      <c r="A47" s="12" t="s">
        <v>46</v>
      </c>
      <c r="B47" s="31">
        <v>12407</v>
      </c>
      <c r="C47" s="31">
        <f>D47+E47</f>
        <v>43226</v>
      </c>
      <c r="D47" s="31">
        <v>22164</v>
      </c>
      <c r="E47" s="31">
        <v>21062</v>
      </c>
      <c r="F47" s="30">
        <v>41.99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1:19" ht="29.25" customHeight="1">
      <c r="A48" s="12"/>
      <c r="B48" s="31"/>
      <c r="C48" s="31"/>
      <c r="D48" s="31"/>
      <c r="E48" s="31"/>
      <c r="F48" s="30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</row>
    <row r="49" spans="1:9" ht="29.25" customHeight="1">
      <c r="A49" s="23" t="s">
        <v>47</v>
      </c>
      <c r="B49" s="32">
        <f>SUM(B50:B56)</f>
        <v>55179</v>
      </c>
      <c r="C49" s="32">
        <f>SUM(C50:C56)</f>
        <v>194198</v>
      </c>
      <c r="D49" s="32">
        <f>SUM(D50:D56)</f>
        <v>97507</v>
      </c>
      <c r="E49" s="32">
        <f>SUM(E50:E56)</f>
        <v>96691</v>
      </c>
      <c r="F49" s="27">
        <f>SUM(F50:F56)</f>
        <v>264.57</v>
      </c>
      <c r="G49" s="3"/>
      <c r="H49" s="3"/>
      <c r="I49" s="3"/>
    </row>
    <row r="50" spans="1:9" ht="29.25" customHeight="1">
      <c r="A50" s="12" t="s">
        <v>48</v>
      </c>
      <c r="B50" s="37">
        <v>6133</v>
      </c>
      <c r="C50" s="37">
        <f>D50+E50</f>
        <v>19673</v>
      </c>
      <c r="D50" s="37">
        <v>9879</v>
      </c>
      <c r="E50" s="37">
        <v>9794</v>
      </c>
      <c r="F50" s="38">
        <v>19</v>
      </c>
      <c r="G50" s="3"/>
      <c r="H50" s="3"/>
      <c r="I50" s="3"/>
    </row>
    <row r="51" spans="1:9" ht="29.25" customHeight="1">
      <c r="A51" s="12" t="s">
        <v>49</v>
      </c>
      <c r="B51" s="37">
        <v>14009</v>
      </c>
      <c r="C51" s="37">
        <f aca="true" t="shared" si="0" ref="C51:C56">D51+E51</f>
        <v>45791</v>
      </c>
      <c r="D51" s="37">
        <v>23237</v>
      </c>
      <c r="E51" s="37">
        <v>22554</v>
      </c>
      <c r="F51" s="38">
        <v>53.9</v>
      </c>
      <c r="G51" s="3"/>
      <c r="H51" s="3"/>
      <c r="I51" s="3"/>
    </row>
    <row r="52" spans="1:9" ht="29.25" customHeight="1">
      <c r="A52" s="12" t="s">
        <v>50</v>
      </c>
      <c r="B52" s="37">
        <v>2097</v>
      </c>
      <c r="C52" s="37">
        <f t="shared" si="0"/>
        <v>9380</v>
      </c>
      <c r="D52" s="37">
        <v>4864</v>
      </c>
      <c r="E52" s="37">
        <v>4516</v>
      </c>
      <c r="F52" s="38">
        <v>46.57</v>
      </c>
      <c r="G52" s="3"/>
      <c r="H52" s="3"/>
      <c r="I52" s="3"/>
    </row>
    <row r="53" spans="1:9" ht="29.25" customHeight="1">
      <c r="A53" s="12" t="s">
        <v>51</v>
      </c>
      <c r="B53" s="37">
        <v>11454</v>
      </c>
      <c r="C53" s="37">
        <f t="shared" si="0"/>
        <v>40885</v>
      </c>
      <c r="D53" s="37">
        <v>20428</v>
      </c>
      <c r="E53" s="37">
        <v>20457</v>
      </c>
      <c r="F53" s="38">
        <v>35.41</v>
      </c>
      <c r="G53" s="3"/>
      <c r="H53" s="3"/>
      <c r="I53" s="3"/>
    </row>
    <row r="54" spans="1:19" ht="29.25" customHeight="1">
      <c r="A54" s="12" t="s">
        <v>105</v>
      </c>
      <c r="B54" s="31">
        <v>13977</v>
      </c>
      <c r="C54" s="31">
        <f>D54+E54</f>
        <v>49927</v>
      </c>
      <c r="D54" s="31">
        <v>25028</v>
      </c>
      <c r="E54" s="31">
        <v>24899</v>
      </c>
      <c r="F54" s="39">
        <v>53.51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</row>
    <row r="55" spans="1:9" ht="29.25" customHeight="1">
      <c r="A55" s="12" t="s">
        <v>52</v>
      </c>
      <c r="B55" s="37">
        <v>1018</v>
      </c>
      <c r="C55" s="37">
        <f t="shared" si="0"/>
        <v>4512</v>
      </c>
      <c r="D55" s="37">
        <v>2249</v>
      </c>
      <c r="E55" s="37">
        <v>2263</v>
      </c>
      <c r="F55" s="38">
        <v>23.72</v>
      </c>
      <c r="G55" s="3"/>
      <c r="H55" s="3"/>
      <c r="I55" s="3"/>
    </row>
    <row r="56" spans="1:9" ht="29.25" customHeight="1">
      <c r="A56" s="12" t="s">
        <v>53</v>
      </c>
      <c r="B56" s="37">
        <v>6491</v>
      </c>
      <c r="C56" s="37">
        <f t="shared" si="0"/>
        <v>24030</v>
      </c>
      <c r="D56" s="37">
        <v>11822</v>
      </c>
      <c r="E56" s="37">
        <v>12208</v>
      </c>
      <c r="F56" s="38">
        <v>32.46</v>
      </c>
      <c r="G56" s="3"/>
      <c r="H56" s="3"/>
      <c r="I56" s="3"/>
    </row>
    <row r="57" spans="1:9" ht="29.25" customHeight="1">
      <c r="A57" s="12" t="s">
        <v>54</v>
      </c>
      <c r="B57" s="37"/>
      <c r="C57" s="37"/>
      <c r="D57" s="37"/>
      <c r="E57" s="37"/>
      <c r="F57" s="40"/>
      <c r="G57" s="3"/>
      <c r="H57" s="3"/>
      <c r="I57" s="3"/>
    </row>
    <row r="58" spans="1:9" ht="29.25" customHeight="1">
      <c r="A58" s="23" t="s">
        <v>55</v>
      </c>
      <c r="B58" s="32">
        <f>SUM(B59:B74)</f>
        <v>29380</v>
      </c>
      <c r="C58" s="32">
        <f>SUM(C59:C74)</f>
        <v>114364</v>
      </c>
      <c r="D58" s="32">
        <f>SUM(D59:D74)</f>
        <v>56705</v>
      </c>
      <c r="E58" s="32">
        <f>SUM(E59:E74)</f>
        <v>57659</v>
      </c>
      <c r="F58" s="41">
        <f>SUM(F59:F74)</f>
        <v>396.12</v>
      </c>
      <c r="G58" s="3"/>
      <c r="H58" s="3"/>
      <c r="I58" s="3"/>
    </row>
    <row r="59" spans="1:9" ht="29.25" customHeight="1">
      <c r="A59" s="12" t="s">
        <v>56</v>
      </c>
      <c r="B59" s="37">
        <v>2066</v>
      </c>
      <c r="C59" s="37">
        <f aca="true" t="shared" si="1" ref="C59:C74">D59+E59</f>
        <v>7769</v>
      </c>
      <c r="D59" s="37">
        <v>3883</v>
      </c>
      <c r="E59" s="37">
        <v>3886</v>
      </c>
      <c r="F59" s="38">
        <v>31.99</v>
      </c>
      <c r="G59" s="3"/>
      <c r="H59" s="3"/>
      <c r="I59" s="3"/>
    </row>
    <row r="60" spans="1:9" ht="29.25" customHeight="1">
      <c r="A60" s="16" t="s">
        <v>57</v>
      </c>
      <c r="B60" s="33">
        <v>1537</v>
      </c>
      <c r="C60" s="33">
        <f t="shared" si="1"/>
        <v>5708</v>
      </c>
      <c r="D60" s="33">
        <v>2881</v>
      </c>
      <c r="E60" s="33">
        <v>2827</v>
      </c>
      <c r="F60" s="34">
        <v>19.85</v>
      </c>
      <c r="G60" s="3"/>
      <c r="H60" s="3"/>
      <c r="I60" s="3"/>
    </row>
    <row r="61" spans="1:9" ht="29.25" customHeight="1">
      <c r="A61" s="30"/>
      <c r="B61" s="37"/>
      <c r="C61" s="37"/>
      <c r="D61" s="37"/>
      <c r="E61" s="37"/>
      <c r="F61" s="38"/>
      <c r="G61" s="3"/>
      <c r="H61" s="3"/>
      <c r="I61" s="3"/>
    </row>
    <row r="62" spans="1:9" ht="29.25" customHeight="1">
      <c r="A62" s="30"/>
      <c r="B62" s="37"/>
      <c r="C62" s="37"/>
      <c r="D62" s="37"/>
      <c r="E62" s="37"/>
      <c r="F62" s="38"/>
      <c r="G62" s="3"/>
      <c r="H62" s="3"/>
      <c r="I62" s="3"/>
    </row>
    <row r="63" spans="1:9" ht="29.25" customHeight="1">
      <c r="A63" s="30"/>
      <c r="B63" s="37"/>
      <c r="C63" s="37"/>
      <c r="D63" s="37"/>
      <c r="E63" s="37"/>
      <c r="F63" s="38"/>
      <c r="G63" s="3"/>
      <c r="H63" s="3"/>
      <c r="I63" s="3"/>
    </row>
    <row r="64" spans="1:9" ht="29.25" customHeight="1">
      <c r="A64" s="30"/>
      <c r="B64" s="37"/>
      <c r="C64" s="37"/>
      <c r="D64" s="37"/>
      <c r="E64" s="37"/>
      <c r="F64" s="38"/>
      <c r="G64" s="3"/>
      <c r="H64" s="3"/>
      <c r="I64" s="3"/>
    </row>
    <row r="65" spans="1:19" ht="29.25" customHeight="1" thickBot="1">
      <c r="A65" s="3"/>
      <c r="B65" s="3"/>
      <c r="C65" s="3"/>
      <c r="D65" s="3"/>
      <c r="E65" s="36" t="s">
        <v>106</v>
      </c>
      <c r="F65" s="3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9.25" customHeight="1">
      <c r="A66" s="5" t="s">
        <v>0</v>
      </c>
      <c r="B66" s="17"/>
      <c r="C66" s="7" t="s">
        <v>1</v>
      </c>
      <c r="D66" s="7"/>
      <c r="E66" s="7" t="s">
        <v>2</v>
      </c>
      <c r="F66" s="5" t="s">
        <v>3</v>
      </c>
      <c r="G66" s="2"/>
      <c r="H66" s="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29.25" customHeight="1">
      <c r="A67" s="8" t="s">
        <v>4</v>
      </c>
      <c r="B67" s="9" t="s">
        <v>5</v>
      </c>
      <c r="C67" s="10" t="s">
        <v>6</v>
      </c>
      <c r="D67" s="10" t="s">
        <v>7</v>
      </c>
      <c r="E67" s="10" t="s">
        <v>8</v>
      </c>
      <c r="F67" s="11" t="s">
        <v>9</v>
      </c>
      <c r="G67" s="2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9" ht="29.25" customHeight="1">
      <c r="A68" s="12" t="s">
        <v>58</v>
      </c>
      <c r="B68" s="18">
        <v>3253</v>
      </c>
      <c r="C68" s="18">
        <f t="shared" si="1"/>
        <v>12241</v>
      </c>
      <c r="D68" s="18">
        <v>6235</v>
      </c>
      <c r="E68" s="18">
        <v>6006</v>
      </c>
      <c r="F68" s="19">
        <v>50.57</v>
      </c>
      <c r="G68" s="3"/>
      <c r="H68" s="3"/>
      <c r="I68" s="3"/>
    </row>
    <row r="69" spans="1:9" ht="29.25" customHeight="1">
      <c r="A69" s="12" t="s">
        <v>59</v>
      </c>
      <c r="B69" s="18">
        <v>7336</v>
      </c>
      <c r="C69" s="18">
        <f t="shared" si="1"/>
        <v>26515</v>
      </c>
      <c r="D69" s="18">
        <v>13013</v>
      </c>
      <c r="E69" s="18">
        <v>13502</v>
      </c>
      <c r="F69" s="19">
        <v>61.84</v>
      </c>
      <c r="G69" s="3"/>
      <c r="H69" s="3"/>
      <c r="I69" s="3"/>
    </row>
    <row r="70" spans="1:9" ht="29.25" customHeight="1">
      <c r="A70" s="12" t="s">
        <v>60</v>
      </c>
      <c r="B70" s="18">
        <v>2745</v>
      </c>
      <c r="C70" s="18">
        <f t="shared" si="1"/>
        <v>11885</v>
      </c>
      <c r="D70" s="18">
        <v>5849</v>
      </c>
      <c r="E70" s="18">
        <v>6036</v>
      </c>
      <c r="F70" s="19">
        <v>51.54</v>
      </c>
      <c r="G70" s="3"/>
      <c r="H70" s="3"/>
      <c r="I70" s="3"/>
    </row>
    <row r="71" spans="1:9" ht="29.25" customHeight="1">
      <c r="A71" s="12" t="s">
        <v>61</v>
      </c>
      <c r="B71" s="18">
        <v>1413</v>
      </c>
      <c r="C71" s="18">
        <f t="shared" si="1"/>
        <v>5452</v>
      </c>
      <c r="D71" s="18">
        <v>2738</v>
      </c>
      <c r="E71" s="18">
        <v>2714</v>
      </c>
      <c r="F71" s="19">
        <v>29.05</v>
      </c>
      <c r="G71" s="3"/>
      <c r="H71" s="3"/>
      <c r="I71" s="3"/>
    </row>
    <row r="72" spans="1:9" ht="29.25" customHeight="1">
      <c r="A72" s="12" t="s">
        <v>62</v>
      </c>
      <c r="B72" s="18">
        <v>4715</v>
      </c>
      <c r="C72" s="18">
        <f t="shared" si="1"/>
        <v>18056</v>
      </c>
      <c r="D72" s="18">
        <v>8924</v>
      </c>
      <c r="E72" s="18">
        <v>9132</v>
      </c>
      <c r="F72" s="19">
        <v>72.68</v>
      </c>
      <c r="G72" s="3"/>
      <c r="H72" s="3"/>
      <c r="I72" s="3"/>
    </row>
    <row r="73" spans="1:9" ht="29.25" customHeight="1">
      <c r="A73" s="12" t="s">
        <v>63</v>
      </c>
      <c r="B73" s="18">
        <v>1885</v>
      </c>
      <c r="C73" s="18">
        <f t="shared" si="1"/>
        <v>8766</v>
      </c>
      <c r="D73" s="18">
        <v>4309</v>
      </c>
      <c r="E73" s="18">
        <v>4457</v>
      </c>
      <c r="F73" s="19">
        <v>32.44</v>
      </c>
      <c r="G73" s="3"/>
      <c r="H73" s="3"/>
      <c r="I73" s="3"/>
    </row>
    <row r="74" spans="1:9" ht="29.25" customHeight="1">
      <c r="A74" s="12" t="s">
        <v>64</v>
      </c>
      <c r="B74" s="18">
        <v>4430</v>
      </c>
      <c r="C74" s="18">
        <f t="shared" si="1"/>
        <v>17972</v>
      </c>
      <c r="D74" s="18">
        <v>8873</v>
      </c>
      <c r="E74" s="18">
        <v>9099</v>
      </c>
      <c r="F74" s="19">
        <v>46.16</v>
      </c>
      <c r="G74" s="3"/>
      <c r="H74" s="3"/>
      <c r="I74" s="3"/>
    </row>
    <row r="75" spans="1:9" ht="29.25" customHeight="1">
      <c r="A75" s="12" t="s">
        <v>65</v>
      </c>
      <c r="B75" s="18"/>
      <c r="C75" s="18"/>
      <c r="D75" s="18"/>
      <c r="E75" s="18"/>
      <c r="F75" s="3"/>
      <c r="G75" s="3"/>
      <c r="H75" s="3"/>
      <c r="I75" s="3"/>
    </row>
    <row r="76" spans="1:9" ht="29.25" customHeight="1">
      <c r="A76" s="23" t="s">
        <v>66</v>
      </c>
      <c r="B76" s="26">
        <f>SUM(B77:B78)</f>
        <v>6061</v>
      </c>
      <c r="C76" s="26">
        <f>SUM(C77:C78)</f>
        <v>22228</v>
      </c>
      <c r="D76" s="26">
        <f>SUM(D77:D78)</f>
        <v>10750</v>
      </c>
      <c r="E76" s="26">
        <f>SUM(E77:E78)</f>
        <v>11478</v>
      </c>
      <c r="F76" s="27">
        <f>SUM(F77:F78)</f>
        <v>46.81</v>
      </c>
      <c r="G76" s="3"/>
      <c r="H76" s="3"/>
      <c r="I76" s="3"/>
    </row>
    <row r="77" spans="1:9" ht="29.25" customHeight="1">
      <c r="A77" s="12" t="s">
        <v>67</v>
      </c>
      <c r="B77" s="18">
        <v>2863</v>
      </c>
      <c r="C77" s="18">
        <f>D77+E77</f>
        <v>10945</v>
      </c>
      <c r="D77" s="18">
        <v>5299</v>
      </c>
      <c r="E77" s="18">
        <v>5646</v>
      </c>
      <c r="F77" s="19">
        <v>28.59</v>
      </c>
      <c r="G77" s="3"/>
      <c r="H77" s="3"/>
      <c r="I77" s="3"/>
    </row>
    <row r="78" spans="1:9" ht="29.25" customHeight="1">
      <c r="A78" s="12" t="s">
        <v>68</v>
      </c>
      <c r="B78" s="18">
        <v>3198</v>
      </c>
      <c r="C78" s="18">
        <f>D78+E78</f>
        <v>11283</v>
      </c>
      <c r="D78" s="18">
        <v>5451</v>
      </c>
      <c r="E78" s="18">
        <v>5832</v>
      </c>
      <c r="F78" s="19">
        <v>18.22</v>
      </c>
      <c r="G78" s="3"/>
      <c r="H78" s="3"/>
      <c r="I78" s="3"/>
    </row>
    <row r="79" spans="1:9" ht="29.25" customHeight="1">
      <c r="A79" s="12" t="s">
        <v>54</v>
      </c>
      <c r="B79" s="18" t="s">
        <v>13</v>
      </c>
      <c r="C79" s="18"/>
      <c r="D79" s="18"/>
      <c r="E79" s="18"/>
      <c r="F79" s="3"/>
      <c r="G79" s="3"/>
      <c r="H79" s="3"/>
      <c r="I79" s="3"/>
    </row>
    <row r="80" spans="1:9" ht="29.25" customHeight="1">
      <c r="A80" s="23" t="s">
        <v>69</v>
      </c>
      <c r="B80" s="26">
        <f>SUM(B81:B82)</f>
        <v>5712</v>
      </c>
      <c r="C80" s="26">
        <f>SUM(C81:C82)</f>
        <v>22122</v>
      </c>
      <c r="D80" s="26">
        <f>SUM(D81:D82)</f>
        <v>10833</v>
      </c>
      <c r="E80" s="26">
        <f>SUM(E81:E82)</f>
        <v>11289</v>
      </c>
      <c r="F80" s="27">
        <f>SUM(F81:F82)</f>
        <v>54.35</v>
      </c>
      <c r="G80" s="3"/>
      <c r="H80" s="3"/>
      <c r="I80" s="3"/>
    </row>
    <row r="81" spans="1:9" ht="29.25" customHeight="1">
      <c r="A81" s="12" t="s">
        <v>70</v>
      </c>
      <c r="B81" s="18">
        <v>3208</v>
      </c>
      <c r="C81" s="18">
        <f>D81+E81</f>
        <v>12119</v>
      </c>
      <c r="D81" s="18">
        <v>5880</v>
      </c>
      <c r="E81" s="18">
        <v>6239</v>
      </c>
      <c r="F81" s="19">
        <v>33.32</v>
      </c>
      <c r="G81" s="3"/>
      <c r="H81" s="3"/>
      <c r="I81" s="3"/>
    </row>
    <row r="82" spans="1:9" ht="29.25" customHeight="1">
      <c r="A82" s="12" t="s">
        <v>71</v>
      </c>
      <c r="B82" s="18">
        <v>2504</v>
      </c>
      <c r="C82" s="18">
        <f>D82+E82</f>
        <v>10003</v>
      </c>
      <c r="D82" s="18">
        <v>4953</v>
      </c>
      <c r="E82" s="18">
        <v>5050</v>
      </c>
      <c r="F82" s="19">
        <v>21.03</v>
      </c>
      <c r="G82" s="3"/>
      <c r="H82" s="3"/>
      <c r="I82" s="3"/>
    </row>
    <row r="83" spans="1:9" ht="29.25" customHeight="1">
      <c r="A83" s="12" t="s">
        <v>54</v>
      </c>
      <c r="B83" s="18"/>
      <c r="C83" s="18"/>
      <c r="D83" s="18"/>
      <c r="E83" s="18"/>
      <c r="F83" s="3"/>
      <c r="G83" s="3"/>
      <c r="H83" s="3"/>
      <c r="I83" s="3"/>
    </row>
    <row r="84" spans="1:9" ht="29.25" customHeight="1">
      <c r="A84" s="23" t="s">
        <v>72</v>
      </c>
      <c r="B84" s="26">
        <f>SUM(B85:B92)</f>
        <v>38141</v>
      </c>
      <c r="C84" s="26">
        <f>SUM(C85:C92)</f>
        <v>134967</v>
      </c>
      <c r="D84" s="26">
        <f>SUM(D85:D92)</f>
        <v>66516</v>
      </c>
      <c r="E84" s="26">
        <f>SUM(E85:E92)</f>
        <v>68451</v>
      </c>
      <c r="F84" s="27">
        <f>SUM(F85:F92)</f>
        <v>305.11</v>
      </c>
      <c r="G84" s="3"/>
      <c r="H84" s="3"/>
      <c r="I84" s="3"/>
    </row>
    <row r="85" spans="1:9" ht="29.25" customHeight="1">
      <c r="A85" s="12" t="s">
        <v>73</v>
      </c>
      <c r="B85" s="18">
        <v>10988</v>
      </c>
      <c r="C85" s="18">
        <f aca="true" t="shared" si="2" ref="C85:C92">D85+E85</f>
        <v>37599</v>
      </c>
      <c r="D85" s="18">
        <v>18552</v>
      </c>
      <c r="E85" s="18">
        <v>19047</v>
      </c>
      <c r="F85" s="19">
        <v>58.08</v>
      </c>
      <c r="G85" s="3"/>
      <c r="H85" s="3"/>
      <c r="I85" s="3"/>
    </row>
    <row r="86" spans="1:9" ht="29.25" customHeight="1">
      <c r="A86" s="12" t="s">
        <v>74</v>
      </c>
      <c r="B86" s="18">
        <v>5664</v>
      </c>
      <c r="C86" s="18">
        <f t="shared" si="2"/>
        <v>19978</v>
      </c>
      <c r="D86" s="18">
        <v>9816</v>
      </c>
      <c r="E86" s="18">
        <v>10162</v>
      </c>
      <c r="F86" s="19">
        <v>23.72</v>
      </c>
      <c r="G86" s="3"/>
      <c r="H86" s="3"/>
      <c r="I86" s="3"/>
    </row>
    <row r="87" spans="1:9" ht="29.25" customHeight="1">
      <c r="A87" s="12" t="s">
        <v>75</v>
      </c>
      <c r="B87" s="18">
        <v>6312</v>
      </c>
      <c r="C87" s="18">
        <f t="shared" si="2"/>
        <v>22424</v>
      </c>
      <c r="D87" s="18">
        <v>10977</v>
      </c>
      <c r="E87" s="18">
        <v>11447</v>
      </c>
      <c r="F87" s="19">
        <v>47.03</v>
      </c>
      <c r="G87" s="3"/>
      <c r="H87" s="3"/>
      <c r="I87" s="3"/>
    </row>
    <row r="88" spans="1:9" ht="29.25" customHeight="1">
      <c r="A88" s="12" t="s">
        <v>76</v>
      </c>
      <c r="B88" s="18">
        <v>4473</v>
      </c>
      <c r="C88" s="18">
        <f t="shared" si="2"/>
        <v>16016</v>
      </c>
      <c r="D88" s="18">
        <v>7992</v>
      </c>
      <c r="E88" s="18">
        <v>8024</v>
      </c>
      <c r="F88" s="19">
        <v>51.87</v>
      </c>
      <c r="G88" s="3"/>
      <c r="H88" s="3"/>
      <c r="I88" s="3"/>
    </row>
    <row r="89" spans="1:9" ht="29.25" customHeight="1">
      <c r="A89" s="12" t="s">
        <v>77</v>
      </c>
      <c r="B89" s="18">
        <v>1171</v>
      </c>
      <c r="C89" s="18">
        <f t="shared" si="2"/>
        <v>4619</v>
      </c>
      <c r="D89" s="18">
        <v>2257</v>
      </c>
      <c r="E89" s="18">
        <v>2362</v>
      </c>
      <c r="F89" s="19">
        <v>9.72</v>
      </c>
      <c r="G89" s="3"/>
      <c r="H89" s="3"/>
      <c r="I89" s="3"/>
    </row>
    <row r="90" spans="1:9" ht="29.25" customHeight="1">
      <c r="A90" s="12" t="s">
        <v>78</v>
      </c>
      <c r="B90" s="18">
        <v>3073</v>
      </c>
      <c r="C90" s="18">
        <f t="shared" si="2"/>
        <v>11163</v>
      </c>
      <c r="D90" s="18">
        <v>5523</v>
      </c>
      <c r="E90" s="18">
        <v>5640</v>
      </c>
      <c r="F90" s="19">
        <v>37.59</v>
      </c>
      <c r="G90" s="3"/>
      <c r="H90" s="3"/>
      <c r="I90" s="3"/>
    </row>
    <row r="91" spans="1:9" ht="29.25" customHeight="1">
      <c r="A91" s="12" t="s">
        <v>79</v>
      </c>
      <c r="B91" s="18">
        <v>4248</v>
      </c>
      <c r="C91" s="18">
        <f t="shared" si="2"/>
        <v>14704</v>
      </c>
      <c r="D91" s="18">
        <v>7117</v>
      </c>
      <c r="E91" s="18">
        <v>7587</v>
      </c>
      <c r="F91" s="19">
        <v>33.6</v>
      </c>
      <c r="G91" s="3"/>
      <c r="H91" s="3"/>
      <c r="I91" s="3"/>
    </row>
    <row r="92" spans="1:9" ht="29.25" customHeight="1">
      <c r="A92" s="12" t="s">
        <v>80</v>
      </c>
      <c r="B92" s="18">
        <v>2212</v>
      </c>
      <c r="C92" s="18">
        <f t="shared" si="2"/>
        <v>8464</v>
      </c>
      <c r="D92" s="18">
        <v>4282</v>
      </c>
      <c r="E92" s="18">
        <v>4182</v>
      </c>
      <c r="F92" s="19">
        <v>43.5</v>
      </c>
      <c r="G92" s="3"/>
      <c r="H92" s="3"/>
      <c r="I92" s="3"/>
    </row>
    <row r="93" spans="1:9" ht="29.25" customHeight="1">
      <c r="A93" s="12"/>
      <c r="B93" s="18"/>
      <c r="C93" s="18"/>
      <c r="D93" s="18"/>
      <c r="E93" s="18"/>
      <c r="F93" s="3"/>
      <c r="G93" s="3"/>
      <c r="H93" s="3"/>
      <c r="I93" s="3"/>
    </row>
    <row r="94" spans="1:9" ht="29.25" customHeight="1">
      <c r="A94" s="23" t="s">
        <v>81</v>
      </c>
      <c r="B94" s="26">
        <f>SUM(B95:B100)</f>
        <v>17279</v>
      </c>
      <c r="C94" s="26">
        <f>SUM(C95:C100)</f>
        <v>63964</v>
      </c>
      <c r="D94" s="26">
        <f>SUM(D95:D100)</f>
        <v>31323</v>
      </c>
      <c r="E94" s="26">
        <f>SUM(E95:E100)</f>
        <v>32641</v>
      </c>
      <c r="F94" s="27">
        <f>SUM(F95:F100)</f>
        <v>226.89000000000001</v>
      </c>
      <c r="G94" s="3"/>
      <c r="H94" s="3"/>
      <c r="I94" s="3"/>
    </row>
    <row r="95" spans="1:9" ht="29.25" customHeight="1">
      <c r="A95" s="12" t="s">
        <v>82</v>
      </c>
      <c r="B95" s="18">
        <v>3306</v>
      </c>
      <c r="C95" s="18">
        <f aca="true" t="shared" si="3" ref="C95:C100">D95+E95</f>
        <v>11205</v>
      </c>
      <c r="D95" s="18">
        <v>5369</v>
      </c>
      <c r="E95" s="18">
        <v>5836</v>
      </c>
      <c r="F95" s="19">
        <v>23.02</v>
      </c>
      <c r="G95" s="3"/>
      <c r="H95" s="3"/>
      <c r="I95" s="3"/>
    </row>
    <row r="96" spans="1:9" ht="29.25" customHeight="1">
      <c r="A96" s="12" t="s">
        <v>83</v>
      </c>
      <c r="B96" s="18">
        <v>2116</v>
      </c>
      <c r="C96" s="18">
        <f t="shared" si="3"/>
        <v>8203</v>
      </c>
      <c r="D96" s="18">
        <v>4010</v>
      </c>
      <c r="E96" s="18">
        <v>4193</v>
      </c>
      <c r="F96" s="19">
        <v>35.59</v>
      </c>
      <c r="G96" s="3"/>
      <c r="H96" s="3"/>
      <c r="I96" s="3"/>
    </row>
    <row r="97" spans="1:9" ht="29.25" customHeight="1">
      <c r="A97" s="12" t="s">
        <v>84</v>
      </c>
      <c r="B97" s="18">
        <v>3261</v>
      </c>
      <c r="C97" s="18">
        <f t="shared" si="3"/>
        <v>11819</v>
      </c>
      <c r="D97" s="18">
        <v>5803</v>
      </c>
      <c r="E97" s="18">
        <v>6016</v>
      </c>
      <c r="F97" s="19">
        <v>28.32</v>
      </c>
      <c r="G97" s="3"/>
      <c r="H97" s="3"/>
      <c r="I97" s="3"/>
    </row>
    <row r="98" spans="1:9" ht="29.25" customHeight="1">
      <c r="A98" s="12" t="s">
        <v>85</v>
      </c>
      <c r="B98" s="18">
        <v>3382</v>
      </c>
      <c r="C98" s="18">
        <f t="shared" si="3"/>
        <v>12728</v>
      </c>
      <c r="D98" s="18">
        <v>6217</v>
      </c>
      <c r="E98" s="18">
        <v>6511</v>
      </c>
      <c r="F98" s="19">
        <v>27.47</v>
      </c>
      <c r="G98" s="3"/>
      <c r="H98" s="3"/>
      <c r="I98" s="3"/>
    </row>
    <row r="99" spans="1:9" ht="29.25" customHeight="1">
      <c r="A99" s="12" t="s">
        <v>86</v>
      </c>
      <c r="B99" s="18">
        <v>2263</v>
      </c>
      <c r="C99" s="18">
        <f t="shared" si="3"/>
        <v>8512</v>
      </c>
      <c r="D99" s="18">
        <v>4265</v>
      </c>
      <c r="E99" s="18">
        <v>4247</v>
      </c>
      <c r="F99" s="19">
        <v>47.18</v>
      </c>
      <c r="G99" s="3"/>
      <c r="H99" s="3"/>
      <c r="I99" s="3"/>
    </row>
    <row r="100" spans="1:9" ht="29.25" customHeight="1">
      <c r="A100" s="12" t="s">
        <v>87</v>
      </c>
      <c r="B100" s="18">
        <v>2951</v>
      </c>
      <c r="C100" s="18">
        <f t="shared" si="3"/>
        <v>11497</v>
      </c>
      <c r="D100" s="18">
        <v>5659</v>
      </c>
      <c r="E100" s="18">
        <v>5838</v>
      </c>
      <c r="F100" s="19">
        <v>65.31</v>
      </c>
      <c r="G100" s="3"/>
      <c r="H100" s="3"/>
      <c r="I100" s="3"/>
    </row>
    <row r="101" spans="1:9" ht="29.25" customHeight="1">
      <c r="A101" s="12"/>
      <c r="B101" s="18"/>
      <c r="C101" s="18"/>
      <c r="D101" s="18"/>
      <c r="E101" s="18"/>
      <c r="F101" s="3"/>
      <c r="G101" s="3"/>
      <c r="H101" s="3"/>
      <c r="I101" s="3"/>
    </row>
    <row r="102" spans="1:9" ht="29.25" customHeight="1">
      <c r="A102" s="23" t="s">
        <v>88</v>
      </c>
      <c r="B102" s="26">
        <f>SUM(B103:B107)</f>
        <v>18992</v>
      </c>
      <c r="C102" s="26">
        <f>SUM(C103:C107)</f>
        <v>64969</v>
      </c>
      <c r="D102" s="26">
        <f>SUM(D103:D107)</f>
        <v>31412</v>
      </c>
      <c r="E102" s="26">
        <f>SUM(E103:E107)</f>
        <v>33557</v>
      </c>
      <c r="F102" s="27">
        <f>SUM(F103:F107)</f>
        <v>312.32</v>
      </c>
      <c r="G102" s="3"/>
      <c r="H102" s="3"/>
      <c r="I102" s="3"/>
    </row>
    <row r="103" spans="1:9" ht="29.25" customHeight="1">
      <c r="A103" s="12" t="s">
        <v>89</v>
      </c>
      <c r="B103" s="18">
        <v>3780</v>
      </c>
      <c r="C103" s="18">
        <f>D103+E103</f>
        <v>13229</v>
      </c>
      <c r="D103" s="18">
        <v>6407</v>
      </c>
      <c r="E103" s="18">
        <v>6822</v>
      </c>
      <c r="F103" s="19">
        <v>129.9</v>
      </c>
      <c r="G103" s="3"/>
      <c r="H103" s="3"/>
      <c r="I103" s="3"/>
    </row>
    <row r="104" spans="1:9" ht="29.25" customHeight="1">
      <c r="A104" s="12" t="s">
        <v>90</v>
      </c>
      <c r="B104" s="18">
        <v>2129</v>
      </c>
      <c r="C104" s="18">
        <f>D104+E104</f>
        <v>8071</v>
      </c>
      <c r="D104" s="18">
        <v>3951</v>
      </c>
      <c r="E104" s="18">
        <v>4120</v>
      </c>
      <c r="F104" s="19">
        <v>44.23</v>
      </c>
      <c r="G104" s="3"/>
      <c r="H104" s="3"/>
      <c r="I104" s="3"/>
    </row>
    <row r="105" spans="1:9" ht="29.25" customHeight="1">
      <c r="A105" s="12" t="s">
        <v>91</v>
      </c>
      <c r="B105" s="18">
        <v>2623</v>
      </c>
      <c r="C105" s="18">
        <f>D105+E105</f>
        <v>8077</v>
      </c>
      <c r="D105" s="18">
        <v>3805</v>
      </c>
      <c r="E105" s="18">
        <v>4272</v>
      </c>
      <c r="F105" s="19">
        <v>24.86</v>
      </c>
      <c r="G105" s="3"/>
      <c r="H105" s="3"/>
      <c r="I105" s="3"/>
    </row>
    <row r="106" spans="1:9" ht="29.25" customHeight="1">
      <c r="A106" s="12" t="s">
        <v>92</v>
      </c>
      <c r="B106" s="18">
        <v>6330</v>
      </c>
      <c r="C106" s="18">
        <f>D106+E106</f>
        <v>21349</v>
      </c>
      <c r="D106" s="18">
        <v>10371</v>
      </c>
      <c r="E106" s="18">
        <v>10978</v>
      </c>
      <c r="F106" s="19">
        <v>66.68</v>
      </c>
      <c r="G106" s="3"/>
      <c r="H106" s="3"/>
      <c r="I106" s="3"/>
    </row>
    <row r="107" spans="1:9" ht="29.25" customHeight="1">
      <c r="A107" s="12" t="s">
        <v>93</v>
      </c>
      <c r="B107" s="18">
        <v>4130</v>
      </c>
      <c r="C107" s="18">
        <f>D107+E107</f>
        <v>14243</v>
      </c>
      <c r="D107" s="18">
        <v>6878</v>
      </c>
      <c r="E107" s="18">
        <v>7365</v>
      </c>
      <c r="F107" s="19">
        <v>46.65</v>
      </c>
      <c r="G107" s="3"/>
      <c r="H107" s="3"/>
      <c r="I107" s="3"/>
    </row>
    <row r="108" spans="1:9" ht="29.25" customHeight="1">
      <c r="A108" s="12"/>
      <c r="B108" s="18"/>
      <c r="C108" s="18"/>
      <c r="D108" s="18"/>
      <c r="E108" s="18"/>
      <c r="F108" s="3"/>
      <c r="G108" s="3"/>
      <c r="H108" s="3"/>
      <c r="I108" s="3"/>
    </row>
    <row r="109" spans="1:9" ht="29.25" customHeight="1">
      <c r="A109" s="23" t="s">
        <v>94</v>
      </c>
      <c r="B109" s="26">
        <f>SUM(B110:B118)</f>
        <v>21431</v>
      </c>
      <c r="C109" s="26">
        <f>SUM(C110:C118)</f>
        <v>70175</v>
      </c>
      <c r="D109" s="26">
        <f>SUM(D110:D118)</f>
        <v>33632</v>
      </c>
      <c r="E109" s="26">
        <f>SUM(E110:E118)</f>
        <v>36543</v>
      </c>
      <c r="F109" s="27">
        <f>SUM(F110:F118)</f>
        <v>319.31999999999994</v>
      </c>
      <c r="G109" s="3"/>
      <c r="H109" s="3"/>
      <c r="I109" s="3"/>
    </row>
    <row r="110" spans="1:9" ht="29.25" customHeight="1">
      <c r="A110" s="12" t="s">
        <v>95</v>
      </c>
      <c r="B110" s="18">
        <v>1779</v>
      </c>
      <c r="C110" s="18">
        <f aca="true" t="shared" si="4" ref="C110:C118">D110+E110</f>
        <v>6074</v>
      </c>
      <c r="D110" s="18">
        <v>2898</v>
      </c>
      <c r="E110" s="18">
        <v>3176</v>
      </c>
      <c r="F110" s="19">
        <v>25.69</v>
      </c>
      <c r="G110" s="3"/>
      <c r="H110" s="3"/>
      <c r="I110" s="3"/>
    </row>
    <row r="111" spans="1:9" ht="29.25" customHeight="1">
      <c r="A111" s="12" t="s">
        <v>96</v>
      </c>
      <c r="B111" s="18">
        <v>1970</v>
      </c>
      <c r="C111" s="18">
        <f t="shared" si="4"/>
        <v>6683</v>
      </c>
      <c r="D111" s="18">
        <v>3268</v>
      </c>
      <c r="E111" s="18">
        <v>3415</v>
      </c>
      <c r="F111" s="19">
        <v>40.34</v>
      </c>
      <c r="G111" s="3"/>
      <c r="H111" s="3"/>
      <c r="I111" s="3"/>
    </row>
    <row r="112" spans="1:9" ht="29.25" customHeight="1">
      <c r="A112" s="12" t="s">
        <v>97</v>
      </c>
      <c r="B112" s="18">
        <v>3545</v>
      </c>
      <c r="C112" s="18">
        <f t="shared" si="4"/>
        <v>11389</v>
      </c>
      <c r="D112" s="18">
        <v>5483</v>
      </c>
      <c r="E112" s="18">
        <v>5906</v>
      </c>
      <c r="F112" s="19">
        <v>45.13</v>
      </c>
      <c r="G112" s="3"/>
      <c r="H112" s="3"/>
      <c r="I112" s="3"/>
    </row>
    <row r="113" spans="1:9" ht="29.25" customHeight="1">
      <c r="A113" s="12" t="s">
        <v>98</v>
      </c>
      <c r="B113" s="18">
        <v>1199</v>
      </c>
      <c r="C113" s="18">
        <f t="shared" si="4"/>
        <v>4731</v>
      </c>
      <c r="D113" s="18">
        <v>2347</v>
      </c>
      <c r="E113" s="18">
        <v>2384</v>
      </c>
      <c r="F113" s="19">
        <v>33.92</v>
      </c>
      <c r="G113" s="3"/>
      <c r="H113" s="3"/>
      <c r="I113" s="3"/>
    </row>
    <row r="114" spans="1:9" ht="29.25" customHeight="1">
      <c r="A114" s="12" t="s">
        <v>99</v>
      </c>
      <c r="B114" s="18">
        <v>2387</v>
      </c>
      <c r="C114" s="18">
        <f t="shared" si="4"/>
        <v>6611</v>
      </c>
      <c r="D114" s="18">
        <v>2948</v>
      </c>
      <c r="E114" s="18">
        <v>3663</v>
      </c>
      <c r="F114" s="19">
        <v>17.07</v>
      </c>
      <c r="G114" s="3"/>
      <c r="H114" s="3"/>
      <c r="I114" s="3"/>
    </row>
    <row r="115" spans="1:9" ht="29.25" customHeight="1">
      <c r="A115" s="12" t="s">
        <v>100</v>
      </c>
      <c r="B115" s="18">
        <v>4263</v>
      </c>
      <c r="C115" s="18">
        <f t="shared" si="4"/>
        <v>14087</v>
      </c>
      <c r="D115" s="18">
        <v>6703</v>
      </c>
      <c r="E115" s="18">
        <v>7384</v>
      </c>
      <c r="F115" s="19">
        <v>36.59</v>
      </c>
      <c r="G115" s="3"/>
      <c r="H115" s="3"/>
      <c r="I115" s="3"/>
    </row>
    <row r="116" spans="1:9" ht="29.25" customHeight="1">
      <c r="A116" s="12" t="s">
        <v>101</v>
      </c>
      <c r="B116" s="18">
        <v>1666</v>
      </c>
      <c r="C116" s="18">
        <f t="shared" si="4"/>
        <v>5986</v>
      </c>
      <c r="D116" s="18">
        <v>2963</v>
      </c>
      <c r="E116" s="18">
        <v>3023</v>
      </c>
      <c r="F116" s="19">
        <v>44.28</v>
      </c>
      <c r="G116" s="3"/>
      <c r="H116" s="3"/>
      <c r="I116" s="3"/>
    </row>
    <row r="117" spans="1:9" ht="29.25" customHeight="1">
      <c r="A117" s="12" t="s">
        <v>102</v>
      </c>
      <c r="B117" s="18">
        <v>1889</v>
      </c>
      <c r="C117" s="18">
        <f t="shared" si="4"/>
        <v>6182</v>
      </c>
      <c r="D117" s="18">
        <v>2960</v>
      </c>
      <c r="E117" s="18">
        <v>3222</v>
      </c>
      <c r="F117" s="19">
        <v>32.4</v>
      </c>
      <c r="G117" s="3"/>
      <c r="H117" s="3"/>
      <c r="I117" s="3"/>
    </row>
    <row r="118" spans="1:9" ht="29.25" customHeight="1" thickBot="1">
      <c r="A118" s="20" t="s">
        <v>103</v>
      </c>
      <c r="B118" s="21">
        <v>2733</v>
      </c>
      <c r="C118" s="21">
        <f t="shared" si="4"/>
        <v>8432</v>
      </c>
      <c r="D118" s="21">
        <v>4062</v>
      </c>
      <c r="E118" s="21">
        <v>4370</v>
      </c>
      <c r="F118" s="22">
        <v>43.9</v>
      </c>
      <c r="G118" s="3"/>
      <c r="H118" s="3"/>
      <c r="I118" s="3"/>
    </row>
    <row r="119" spans="1:9" ht="29.25" customHeight="1">
      <c r="A119" s="30"/>
      <c r="B119" s="37"/>
      <c r="C119" s="37"/>
      <c r="D119" s="37"/>
      <c r="E119" s="37"/>
      <c r="F119" s="38"/>
      <c r="G119" s="3"/>
      <c r="H119" s="3"/>
      <c r="I119" s="3"/>
    </row>
    <row r="120" spans="1:9" ht="29.25" customHeight="1">
      <c r="A120" s="42" t="s">
        <v>108</v>
      </c>
      <c r="B120" s="42"/>
      <c r="C120" s="42"/>
      <c r="D120" s="42"/>
      <c r="E120" s="42"/>
      <c r="F120" s="42"/>
      <c r="G120" s="3"/>
      <c r="H120" s="3"/>
      <c r="I120" s="3"/>
    </row>
    <row r="121" spans="1:9" ht="29.25" customHeight="1">
      <c r="A121" s="42"/>
      <c r="B121" s="42"/>
      <c r="C121" s="42"/>
      <c r="D121" s="42"/>
      <c r="E121" s="42"/>
      <c r="F121" s="42"/>
      <c r="G121" s="3"/>
      <c r="H121" s="3"/>
      <c r="I121" s="3"/>
    </row>
    <row r="122" spans="1:10" ht="29.25" customHeight="1">
      <c r="A122" s="3" t="s">
        <v>107</v>
      </c>
      <c r="B122" s="3"/>
      <c r="C122" s="3"/>
      <c r="D122" s="3"/>
      <c r="E122" s="3"/>
      <c r="F122" s="3"/>
      <c r="G122" s="3"/>
      <c r="H122" s="3"/>
      <c r="I122" s="3"/>
      <c r="J122" s="3"/>
    </row>
    <row r="123" spans="1:7" ht="24.75" customHeight="1">
      <c r="A123" s="3"/>
      <c r="B123" s="3"/>
      <c r="C123" s="3"/>
      <c r="D123" s="3"/>
      <c r="E123" s="3"/>
      <c r="F123" s="3"/>
      <c r="G123" s="3"/>
    </row>
    <row r="124" spans="1:7" ht="24.75" customHeight="1">
      <c r="A124" s="3"/>
      <c r="B124" s="3"/>
      <c r="C124" s="3"/>
      <c r="D124" s="3"/>
      <c r="E124" s="3"/>
      <c r="F124" s="3"/>
      <c r="G124" s="3"/>
    </row>
    <row r="125" spans="1:7" ht="24.75" customHeight="1">
      <c r="A125" s="3"/>
      <c r="B125" s="3"/>
      <c r="C125" s="3"/>
      <c r="D125" s="3"/>
      <c r="E125" s="3"/>
      <c r="F125" s="3"/>
      <c r="G125" s="3"/>
    </row>
    <row r="126" spans="1:7" ht="24.75" customHeight="1">
      <c r="A126" s="3"/>
      <c r="B126" s="3"/>
      <c r="C126" s="3"/>
      <c r="D126" s="3"/>
      <c r="E126" s="3"/>
      <c r="F126" s="3"/>
      <c r="G126" s="3"/>
    </row>
  </sheetData>
  <mergeCells count="2">
    <mergeCell ref="E65:F65"/>
    <mergeCell ref="A120:F121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2007-05-08T00:16:53Z</cp:lastPrinted>
  <dcterms:modified xsi:type="dcterms:W3CDTF">2007-05-08T00:35:34Z</dcterms:modified>
  <cp:category/>
  <cp:version/>
  <cp:contentType/>
  <cp:contentStatus/>
</cp:coreProperties>
</file>