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940" windowHeight="8325" activeTab="0"/>
  </bookViews>
  <sheets>
    <sheet name="人工妊娠中絶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<sst xmlns="http://schemas.openxmlformats.org/spreadsheetml/2006/main" count="38" uniqueCount="23">
  <si>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不詳</t>
  </si>
  <si>
    <t>計</t>
  </si>
  <si>
    <t>満7週以前</t>
  </si>
  <si>
    <t>満８～11週</t>
  </si>
  <si>
    <t>満12～15週</t>
  </si>
  <si>
    <t>満16～19週</t>
  </si>
  <si>
    <t>満20･21週</t>
  </si>
  <si>
    <t>不詳</t>
  </si>
  <si>
    <t>母体の健康</t>
  </si>
  <si>
    <t>暴行脅迫によるもの</t>
  </si>
  <si>
    <t>第１表　人工妊娠中絶件数、年齢階級・妊娠週数・事由別</t>
  </si>
  <si>
    <t>20～24歳</t>
  </si>
  <si>
    <t>25～29歳</t>
  </si>
  <si>
    <t>30～34歳</t>
  </si>
  <si>
    <t>35～39歳</t>
  </si>
  <si>
    <t>40～44歳</t>
  </si>
  <si>
    <t>45～49歳</t>
  </si>
  <si>
    <t>20歳  未満</t>
  </si>
  <si>
    <t>50歳  以上</t>
  </si>
  <si>
    <t>合計</t>
  </si>
  <si>
    <t>不詳</t>
  </si>
  <si>
    <t>計</t>
  </si>
  <si>
    <t>（平成15年度）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</si>
</sst>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2" fillId="0" borderId="0" xfId="0" applyFont="1" applyAlignment="1">
      <alignment vertical="center"/>
    </xf>
    <xf numFmtId="38" fontId="0" fillId="0" borderId="2" xfId="17" applyBorder="1" applyAlignment="1">
      <alignment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26" sqref="A26:IV42"/>
    </sheetView>
  </sheetViews>
  <sheetFormatPr defaultColWidth="9.00390625" defaultRowHeight="13.5"/>
  <cols>
    <col min="1" max="1" width="6.375" style="0" customWidth="1"/>
    <col min="2" max="2" width="18.125" style="1" bestFit="1" customWidth="1"/>
    <col min="3" max="12" width="6.375" style="1" customWidth="1"/>
  </cols>
  <sheetData>
    <row r="1" ht="18.75">
      <c r="A1" s="4" t="s">
        <v>10</v>
      </c>
    </row>
    <row r="3" spans="1:2" ht="13.5">
      <c r="A3" s="2" t="s">
        <v>22</v>
      </c>
      <c r="B3" s="3"/>
    </row>
    <row r="4" spans="3:12" ht="27">
      <c r="C4" s="6" t="s">
        <v>17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18</v>
      </c>
      <c r="K4" s="8" t="s">
        <v>0</v>
      </c>
      <c r="L4" s="8" t="s">
        <v>1</v>
      </c>
    </row>
    <row r="5" spans="1:12" ht="13.5">
      <c r="A5" s="14" t="s">
        <v>2</v>
      </c>
      <c r="B5" s="9" t="s">
        <v>8</v>
      </c>
      <c r="C5" s="5">
        <v>458</v>
      </c>
      <c r="D5" s="5">
        <v>865</v>
      </c>
      <c r="E5" s="5">
        <v>890</v>
      </c>
      <c r="F5" s="5">
        <v>1083</v>
      </c>
      <c r="G5" s="5">
        <v>912</v>
      </c>
      <c r="H5" s="5">
        <v>402</v>
      </c>
      <c r="I5" s="5">
        <v>39</v>
      </c>
      <c r="J5" s="5">
        <v>1</v>
      </c>
      <c r="K5" s="5">
        <v>8</v>
      </c>
      <c r="L5" s="5">
        <f>SUM(C5:K5)</f>
        <v>4658</v>
      </c>
    </row>
    <row r="6" spans="1:12" ht="13.5">
      <c r="A6" s="15"/>
      <c r="B6" s="9" t="s">
        <v>9</v>
      </c>
      <c r="C6" s="5">
        <v>0</v>
      </c>
      <c r="D6" s="5">
        <v>1</v>
      </c>
      <c r="E6" s="5"/>
      <c r="F6" s="5">
        <v>1</v>
      </c>
      <c r="G6" s="5"/>
      <c r="H6" s="5"/>
      <c r="I6" s="5"/>
      <c r="J6" s="5"/>
      <c r="K6" s="5"/>
      <c r="L6" s="5">
        <f aca="true" t="shared" si="0" ref="L6:L20">SUM(C6:K6)</f>
        <v>2</v>
      </c>
    </row>
    <row r="7" spans="1:12" ht="13.5">
      <c r="A7" s="16"/>
      <c r="B7" s="9" t="s">
        <v>1</v>
      </c>
      <c r="C7" s="5">
        <v>458</v>
      </c>
      <c r="D7" s="5">
        <v>866</v>
      </c>
      <c r="E7" s="5">
        <v>890</v>
      </c>
      <c r="F7" s="5">
        <v>1084</v>
      </c>
      <c r="G7" s="5">
        <v>912</v>
      </c>
      <c r="H7" s="5">
        <v>402</v>
      </c>
      <c r="I7" s="5">
        <v>39</v>
      </c>
      <c r="J7" s="5">
        <v>1</v>
      </c>
      <c r="K7" s="5">
        <v>8</v>
      </c>
      <c r="L7" s="5">
        <f t="shared" si="0"/>
        <v>4660</v>
      </c>
    </row>
    <row r="8" spans="1:12" ht="13.5">
      <c r="A8" s="14" t="s">
        <v>3</v>
      </c>
      <c r="B8" s="9" t="s">
        <v>8</v>
      </c>
      <c r="C8" s="5">
        <v>618</v>
      </c>
      <c r="D8" s="5">
        <v>899</v>
      </c>
      <c r="E8" s="5">
        <v>825</v>
      </c>
      <c r="F8" s="5">
        <v>868</v>
      </c>
      <c r="G8" s="5">
        <v>677</v>
      </c>
      <c r="H8" s="5">
        <v>281</v>
      </c>
      <c r="I8" s="5">
        <v>18</v>
      </c>
      <c r="J8" s="5"/>
      <c r="K8" s="5">
        <v>5</v>
      </c>
      <c r="L8" s="5">
        <f t="shared" si="0"/>
        <v>4191</v>
      </c>
    </row>
    <row r="9" spans="1:12" ht="13.5">
      <c r="A9" s="15"/>
      <c r="B9" s="9" t="s">
        <v>9</v>
      </c>
      <c r="C9" s="5">
        <v>0</v>
      </c>
      <c r="D9" s="5">
        <v>1</v>
      </c>
      <c r="E9" s="5"/>
      <c r="F9" s="5"/>
      <c r="G9" s="5">
        <v>1</v>
      </c>
      <c r="H9" s="5"/>
      <c r="I9" s="5"/>
      <c r="J9" s="5"/>
      <c r="K9" s="5"/>
      <c r="L9" s="5">
        <f t="shared" si="0"/>
        <v>2</v>
      </c>
    </row>
    <row r="10" spans="1:12" ht="13.5">
      <c r="A10" s="16"/>
      <c r="B10" s="9" t="s">
        <v>1</v>
      </c>
      <c r="C10" s="5">
        <v>618</v>
      </c>
      <c r="D10" s="5">
        <v>900</v>
      </c>
      <c r="E10" s="5">
        <v>825</v>
      </c>
      <c r="F10" s="5">
        <v>868</v>
      </c>
      <c r="G10" s="5">
        <v>678</v>
      </c>
      <c r="H10" s="5">
        <v>281</v>
      </c>
      <c r="I10" s="5">
        <v>18</v>
      </c>
      <c r="J10" s="5">
        <v>0</v>
      </c>
      <c r="K10" s="5">
        <v>5</v>
      </c>
      <c r="L10" s="5">
        <f t="shared" si="0"/>
        <v>4193</v>
      </c>
    </row>
    <row r="11" spans="1:12" ht="13.5">
      <c r="A11" s="14" t="s">
        <v>4</v>
      </c>
      <c r="B11" s="9" t="s">
        <v>8</v>
      </c>
      <c r="C11" s="5">
        <v>88</v>
      </c>
      <c r="D11" s="5">
        <v>104</v>
      </c>
      <c r="E11" s="5">
        <v>90</v>
      </c>
      <c r="F11" s="5">
        <v>72</v>
      </c>
      <c r="G11" s="5">
        <v>55</v>
      </c>
      <c r="H11" s="5">
        <v>28</v>
      </c>
      <c r="I11" s="5">
        <v>3</v>
      </c>
      <c r="J11" s="5"/>
      <c r="K11" s="5"/>
      <c r="L11" s="5">
        <f t="shared" si="0"/>
        <v>440</v>
      </c>
    </row>
    <row r="12" spans="1:12" ht="13.5">
      <c r="A12" s="15"/>
      <c r="B12" s="9" t="s">
        <v>9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>
        <f t="shared" si="0"/>
        <v>0</v>
      </c>
    </row>
    <row r="13" spans="1:12" ht="13.5">
      <c r="A13" s="16"/>
      <c r="B13" s="9" t="s">
        <v>1</v>
      </c>
      <c r="C13" s="5">
        <v>88</v>
      </c>
      <c r="D13" s="5">
        <v>104</v>
      </c>
      <c r="E13" s="5">
        <v>90</v>
      </c>
      <c r="F13" s="5">
        <v>72</v>
      </c>
      <c r="G13" s="5">
        <v>55</v>
      </c>
      <c r="H13" s="5">
        <v>28</v>
      </c>
      <c r="I13" s="5">
        <v>3</v>
      </c>
      <c r="J13" s="5">
        <v>0</v>
      </c>
      <c r="K13" s="5">
        <v>0</v>
      </c>
      <c r="L13" s="5">
        <f t="shared" si="0"/>
        <v>440</v>
      </c>
    </row>
    <row r="14" spans="1:12" ht="13.5">
      <c r="A14" s="14" t="s">
        <v>5</v>
      </c>
      <c r="B14" s="9" t="s">
        <v>8</v>
      </c>
      <c r="C14" s="5">
        <v>46</v>
      </c>
      <c r="D14" s="5">
        <v>46</v>
      </c>
      <c r="E14" s="5">
        <v>30</v>
      </c>
      <c r="F14" s="5">
        <v>27</v>
      </c>
      <c r="G14" s="5">
        <v>20</v>
      </c>
      <c r="H14" s="5">
        <v>9</v>
      </c>
      <c r="I14" s="5"/>
      <c r="J14" s="5"/>
      <c r="K14" s="5"/>
      <c r="L14" s="5">
        <f t="shared" si="0"/>
        <v>178</v>
      </c>
    </row>
    <row r="15" spans="1:12" ht="13.5">
      <c r="A15" s="15"/>
      <c r="B15" s="9" t="s">
        <v>9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>
        <f t="shared" si="0"/>
        <v>0</v>
      </c>
    </row>
    <row r="16" spans="1:12" ht="13.5">
      <c r="A16" s="16"/>
      <c r="B16" s="9" t="s">
        <v>1</v>
      </c>
      <c r="C16" s="5">
        <v>46</v>
      </c>
      <c r="D16" s="5">
        <v>46</v>
      </c>
      <c r="E16" s="5">
        <v>30</v>
      </c>
      <c r="F16" s="5">
        <v>27</v>
      </c>
      <c r="G16" s="5">
        <v>20</v>
      </c>
      <c r="H16" s="5">
        <v>9</v>
      </c>
      <c r="I16" s="5">
        <v>0</v>
      </c>
      <c r="J16" s="5">
        <v>0</v>
      </c>
      <c r="K16" s="5">
        <v>0</v>
      </c>
      <c r="L16" s="5">
        <f t="shared" si="0"/>
        <v>178</v>
      </c>
    </row>
    <row r="17" spans="1:12" ht="13.5">
      <c r="A17" s="14" t="s">
        <v>6</v>
      </c>
      <c r="B17" s="9" t="s">
        <v>8</v>
      </c>
      <c r="C17" s="5">
        <v>12</v>
      </c>
      <c r="D17" s="5">
        <v>14</v>
      </c>
      <c r="E17" s="5">
        <v>12</v>
      </c>
      <c r="F17" s="5">
        <v>13</v>
      </c>
      <c r="G17" s="5">
        <v>5</v>
      </c>
      <c r="H17" s="5">
        <v>5</v>
      </c>
      <c r="I17" s="5"/>
      <c r="J17" s="5"/>
      <c r="K17" s="5"/>
      <c r="L17" s="5">
        <f t="shared" si="0"/>
        <v>61</v>
      </c>
    </row>
    <row r="18" spans="1:12" ht="13.5">
      <c r="A18" s="15"/>
      <c r="B18" s="9" t="s">
        <v>9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>
        <f t="shared" si="0"/>
        <v>0</v>
      </c>
    </row>
    <row r="19" spans="1:12" ht="13.5">
      <c r="A19" s="16"/>
      <c r="B19" s="9" t="s">
        <v>1</v>
      </c>
      <c r="C19" s="5">
        <v>12</v>
      </c>
      <c r="D19" s="5">
        <v>14</v>
      </c>
      <c r="E19" s="5">
        <v>12</v>
      </c>
      <c r="F19" s="5">
        <v>13</v>
      </c>
      <c r="G19" s="5">
        <v>5</v>
      </c>
      <c r="H19" s="5">
        <v>5</v>
      </c>
      <c r="I19" s="5">
        <v>0</v>
      </c>
      <c r="J19" s="5">
        <v>0</v>
      </c>
      <c r="K19" s="5">
        <v>0</v>
      </c>
      <c r="L19" s="5">
        <f t="shared" si="0"/>
        <v>61</v>
      </c>
    </row>
    <row r="20" spans="1:12" ht="13.5">
      <c r="A20" s="11" t="s">
        <v>7</v>
      </c>
      <c r="B20" s="9"/>
      <c r="C20" s="5">
        <v>6</v>
      </c>
      <c r="D20" s="5">
        <v>13</v>
      </c>
      <c r="E20" s="5">
        <v>17</v>
      </c>
      <c r="F20" s="5">
        <v>9</v>
      </c>
      <c r="G20" s="5">
        <v>13</v>
      </c>
      <c r="H20" s="5">
        <v>6</v>
      </c>
      <c r="I20" s="5"/>
      <c r="J20" s="5"/>
      <c r="K20" s="5">
        <v>1</v>
      </c>
      <c r="L20" s="5">
        <f t="shared" si="0"/>
        <v>65</v>
      </c>
    </row>
    <row r="21" spans="1:12" ht="13.5">
      <c r="A21" s="11"/>
      <c r="B21" s="10" t="s">
        <v>8</v>
      </c>
      <c r="C21" s="5">
        <f>SUM(C5,C8,C11,C14,C17)</f>
        <v>1222</v>
      </c>
      <c r="D21" s="5">
        <f aca="true" t="shared" si="1" ref="D21:K21">SUM(D5,D8,D11,D14,D17)</f>
        <v>1928</v>
      </c>
      <c r="E21" s="5">
        <f t="shared" si="1"/>
        <v>1847</v>
      </c>
      <c r="F21" s="5">
        <f t="shared" si="1"/>
        <v>2063</v>
      </c>
      <c r="G21" s="5">
        <f t="shared" si="1"/>
        <v>1669</v>
      </c>
      <c r="H21" s="5">
        <f t="shared" si="1"/>
        <v>725</v>
      </c>
      <c r="I21" s="5">
        <f t="shared" si="1"/>
        <v>60</v>
      </c>
      <c r="J21" s="5">
        <f t="shared" si="1"/>
        <v>1</v>
      </c>
      <c r="K21" s="5">
        <f t="shared" si="1"/>
        <v>13</v>
      </c>
      <c r="L21" s="5">
        <f>SUM(C21:K21)</f>
        <v>9528</v>
      </c>
    </row>
    <row r="22" spans="1:12" ht="13.5">
      <c r="A22" s="12" t="s">
        <v>19</v>
      </c>
      <c r="B22" s="10" t="s">
        <v>9</v>
      </c>
      <c r="C22" s="5">
        <f aca="true" t="shared" si="2" ref="C22:K22">+C6+C9+C12+C15+C18</f>
        <v>0</v>
      </c>
      <c r="D22" s="5">
        <f t="shared" si="2"/>
        <v>2</v>
      </c>
      <c r="E22" s="5">
        <f t="shared" si="2"/>
        <v>0</v>
      </c>
      <c r="F22" s="5">
        <f t="shared" si="2"/>
        <v>1</v>
      </c>
      <c r="G22" s="5">
        <f t="shared" si="2"/>
        <v>1</v>
      </c>
      <c r="H22" s="5">
        <f t="shared" si="2"/>
        <v>0</v>
      </c>
      <c r="I22" s="5">
        <f t="shared" si="2"/>
        <v>0</v>
      </c>
      <c r="J22" s="5">
        <f t="shared" si="2"/>
        <v>0</v>
      </c>
      <c r="K22" s="5">
        <f t="shared" si="2"/>
        <v>0</v>
      </c>
      <c r="L22" s="5">
        <f>SUM(C22:K22)</f>
        <v>4</v>
      </c>
    </row>
    <row r="23" spans="1:12" ht="13.5">
      <c r="A23" s="12"/>
      <c r="B23" s="10" t="s">
        <v>20</v>
      </c>
      <c r="C23" s="5">
        <f>+C20</f>
        <v>6</v>
      </c>
      <c r="D23" s="5">
        <f aca="true" t="shared" si="3" ref="D23:K23">+D20</f>
        <v>13</v>
      </c>
      <c r="E23" s="5">
        <f t="shared" si="3"/>
        <v>17</v>
      </c>
      <c r="F23" s="5">
        <f t="shared" si="3"/>
        <v>9</v>
      </c>
      <c r="G23" s="5">
        <f t="shared" si="3"/>
        <v>13</v>
      </c>
      <c r="H23" s="5">
        <f t="shared" si="3"/>
        <v>6</v>
      </c>
      <c r="I23" s="5">
        <f t="shared" si="3"/>
        <v>0</v>
      </c>
      <c r="J23" s="5">
        <f t="shared" si="3"/>
        <v>0</v>
      </c>
      <c r="K23" s="5">
        <f t="shared" si="3"/>
        <v>1</v>
      </c>
      <c r="L23" s="5">
        <f>SUM(C23:K23)</f>
        <v>65</v>
      </c>
    </row>
    <row r="24" spans="1:12" ht="13.5">
      <c r="A24" s="13"/>
      <c r="B24" s="10" t="s">
        <v>21</v>
      </c>
      <c r="C24" s="5">
        <f>SUM(C21:C23)</f>
        <v>1228</v>
      </c>
      <c r="D24" s="5">
        <f aca="true" t="shared" si="4" ref="D24:K24">SUM(D21:D23)</f>
        <v>1943</v>
      </c>
      <c r="E24" s="5">
        <f t="shared" si="4"/>
        <v>1864</v>
      </c>
      <c r="F24" s="5">
        <f t="shared" si="4"/>
        <v>2073</v>
      </c>
      <c r="G24" s="5">
        <f t="shared" si="4"/>
        <v>1683</v>
      </c>
      <c r="H24" s="5">
        <f t="shared" si="4"/>
        <v>731</v>
      </c>
      <c r="I24" s="5">
        <f t="shared" si="4"/>
        <v>60</v>
      </c>
      <c r="J24" s="5">
        <f t="shared" si="4"/>
        <v>1</v>
      </c>
      <c r="K24" s="5">
        <f t="shared" si="4"/>
        <v>14</v>
      </c>
      <c r="L24" s="5">
        <f>SUM(L21:L23)</f>
        <v>9597</v>
      </c>
    </row>
    <row r="25" ht="93.75" customHeight="1"/>
  </sheetData>
  <mergeCells count="5">
    <mergeCell ref="A5:A7"/>
    <mergeCell ref="A8:A10"/>
    <mergeCell ref="A11:A13"/>
    <mergeCell ref="A14:A16"/>
    <mergeCell ref="A17:A19"/>
  </mergeCells>
  <printOptions/>
  <pageMargins left="0.7086614173228347" right="0.7086614173228347" top="0.9055118110236221" bottom="0.9055118110236221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2004-12-13T04:59:26Z</cp:lastPrinted>
  <dcterms:created xsi:type="dcterms:W3CDTF">2004-12-10T07:31:53Z</dcterms:created>
  <dcterms:modified xsi:type="dcterms:W3CDTF">2005-06-09T07:28:49Z</dcterms:modified>
  <cp:category/>
  <cp:version/>
  <cp:contentType/>
  <cp:contentStatus/>
</cp:coreProperties>
</file>