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第３表" sheetId="1" r:id="rId1"/>
  </sheets>
  <definedNames>
    <definedName name="_xlnm.Print_Area" localSheetId="0">'第３表'!$A$2:$T$49</definedName>
  </definedNames>
  <calcPr fullCalcOnLoad="1"/>
</workbook>
</file>

<file path=xl/sharedStrings.xml><?xml version="1.0" encoding="utf-8"?>
<sst xmlns="http://schemas.openxmlformats.org/spreadsheetml/2006/main" count="73" uniqueCount="69">
  <si>
    <t>第５表　医療施設数・病床数，年次別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</si>
  <si>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</si>
  <si>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</si>
  <si>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</si>
  <si>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</si>
  <si>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</si>
  <si>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</si>
  <si>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</si>
  <si>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</si>
  <si>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</si>
  <si>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</si>
  <si>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</si>
  <si>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</si>
  <si>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</si>
  <si>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</si>
  <si>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</si>
  <si>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</si>
  <si>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</si>
  <si>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</si>
  <si>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</si>
  <si>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</si>
  <si>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</si>
  <si>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</si>
  <si>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</si>
  <si>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</si>
  <si>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</si>
  <si>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</si>
  <si>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</si>
  <si>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</si>
  <si>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</si>
  <si>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</si>
  <si>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</si>
  <si>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</si>
  <si>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</si>
  <si>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</si>
  <si>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</si>
  <si>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</si>
  <si>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</si>
  <si>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</si>
  <si>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</si>
  <si>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</si>
  <si>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</si>
  <si>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</si>
  <si>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</si>
  <si>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</si>
  <si>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</si>
  <si>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</si>
  <si>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</si>
  <si>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</si>
  <si>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</si>
  <si>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</si>
  <si>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</si>
  <si>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</si>
  <si>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</si>
  <si>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１１年</t>
  </si>
  <si>
    <t>　　　１２年</t>
  </si>
  <si>
    <t>　　　１３年</t>
  </si>
  <si>
    <t>　　　１４年</t>
  </si>
  <si>
    <t>資   料 ： 昭和40年～49年　「医療施設調査」　（厚生省大臣官房統計情報部）　より転載</t>
  </si>
  <si>
    <t>【医療施設調査】</t>
  </si>
  <si>
    <t>調査日 ： 昭和40年～59年　各年末</t>
  </si>
  <si>
    <t>　　　　　　昭和60年以降　　　各年10月1日</t>
  </si>
  <si>
    <t>注）「感染症病床」は、「感染症予防及び感染症の患者に対する医療に関する法律」が平成１１年４月</t>
  </si>
  <si>
    <t>　　から施行され、「伝染病床」より改められた。</t>
  </si>
  <si>
    <t>第３表　医療施設数・病床数・年次別</t>
  </si>
  <si>
    <t>　　　１５年</t>
  </si>
  <si>
    <t>療養病床</t>
  </si>
  <si>
    <t>（39,276）</t>
  </si>
  <si>
    <t>（6,725）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</si>
</sst>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000\-00"/>
    <numFmt numFmtId="179" formatCode="0.0_ "/>
    <numFmt numFmtId="180" formatCode="0.0_);[Red]\(0.0\)"/>
    <numFmt numFmtId="181" formatCode="#,##0.0_);[Red]\(#,##0.0\)"/>
    <numFmt numFmtId="182" formatCode="#,##0.0_ "/>
    <numFmt numFmtId="183" formatCode="#,##0.00_);[Red]\(#,##0.00\)"/>
    <numFmt numFmtId="184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4"/>
  <sheetViews>
    <sheetView showZeros="0" tabSelected="1" view="pageBreakPreview" zoomScale="6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:T49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46" t="s">
        <v>0</v>
      </c>
      <c r="B1" s="46"/>
      <c r="C1" s="46"/>
      <c r="D1" s="46"/>
      <c r="AD1" s="2"/>
    </row>
    <row r="2" spans="1:30" ht="18" customHeight="1">
      <c r="A2" s="36" t="s">
        <v>64</v>
      </c>
      <c r="B2" s="36"/>
      <c r="C2" s="36"/>
      <c r="D2" s="36"/>
      <c r="AD2" s="2"/>
    </row>
    <row r="3" spans="20:30" ht="21" customHeight="1">
      <c r="T3" s="3"/>
      <c r="AD3" s="2"/>
    </row>
    <row r="4" spans="1:30" s="8" customFormat="1" ht="19.5" customHeight="1">
      <c r="A4" s="4"/>
      <c r="B4" s="43" t="s">
        <v>1</v>
      </c>
      <c r="C4" s="43"/>
      <c r="D4" s="43"/>
      <c r="E4" s="43"/>
      <c r="F4" s="43"/>
      <c r="G4" s="43"/>
      <c r="H4" s="43"/>
      <c r="I4" s="43"/>
      <c r="J4" s="48" t="s">
        <v>2</v>
      </c>
      <c r="K4" s="49"/>
      <c r="L4" s="49"/>
      <c r="M4" s="49"/>
      <c r="N4" s="49"/>
      <c r="O4" s="49"/>
      <c r="P4" s="49"/>
      <c r="Q4" s="49"/>
      <c r="R4" s="49"/>
      <c r="S4" s="49"/>
      <c r="T4" s="50"/>
      <c r="AD4" s="9"/>
    </row>
    <row r="5" spans="1:30" s="8" customFormat="1" ht="16.5" customHeight="1">
      <c r="A5" s="10"/>
      <c r="B5" s="40" t="s">
        <v>3</v>
      </c>
      <c r="C5" s="11"/>
      <c r="D5" s="11"/>
      <c r="E5" s="12"/>
      <c r="F5" s="13" t="s">
        <v>4</v>
      </c>
      <c r="G5" s="11"/>
      <c r="H5" s="12"/>
      <c r="I5" s="14" t="s">
        <v>5</v>
      </c>
      <c r="J5" s="40" t="s">
        <v>6</v>
      </c>
      <c r="K5" s="15"/>
      <c r="L5" s="16"/>
      <c r="M5" s="16"/>
      <c r="N5" s="16"/>
      <c r="O5" s="16"/>
      <c r="P5" s="16"/>
      <c r="Q5" s="16"/>
      <c r="R5" s="16"/>
      <c r="S5" s="16"/>
      <c r="T5" s="51" t="s">
        <v>7</v>
      </c>
      <c r="AD5" s="9"/>
    </row>
    <row r="6" spans="1:30" s="8" customFormat="1" ht="15.75" customHeight="1">
      <c r="A6" s="10"/>
      <c r="B6" s="41"/>
      <c r="C6" s="14" t="s">
        <v>8</v>
      </c>
      <c r="D6" s="14" t="s">
        <v>9</v>
      </c>
      <c r="E6" s="14" t="s">
        <v>4</v>
      </c>
      <c r="F6" s="17" t="s">
        <v>10</v>
      </c>
      <c r="G6" s="43" t="s">
        <v>11</v>
      </c>
      <c r="H6" s="43" t="s">
        <v>12</v>
      </c>
      <c r="I6" s="18" t="s">
        <v>10</v>
      </c>
      <c r="J6" s="41"/>
      <c r="K6" s="40" t="s">
        <v>13</v>
      </c>
      <c r="L6" s="6"/>
      <c r="M6" s="6"/>
      <c r="N6" s="5" t="s">
        <v>14</v>
      </c>
      <c r="O6" s="40" t="s">
        <v>15</v>
      </c>
      <c r="P6" s="6"/>
      <c r="Q6" s="7"/>
      <c r="R6" s="43" t="s">
        <v>16</v>
      </c>
      <c r="S6" s="43" t="s">
        <v>66</v>
      </c>
      <c r="T6" s="52"/>
      <c r="AD6" s="9"/>
    </row>
    <row r="7" spans="1:30" s="8" customFormat="1" ht="15.75" customHeight="1">
      <c r="A7" s="19"/>
      <c r="B7" s="42"/>
      <c r="C7" s="21" t="s">
        <v>17</v>
      </c>
      <c r="D7" s="21" t="s">
        <v>18</v>
      </c>
      <c r="E7" s="21" t="s">
        <v>19</v>
      </c>
      <c r="F7" s="20"/>
      <c r="G7" s="44"/>
      <c r="H7" s="42"/>
      <c r="I7" s="22"/>
      <c r="J7" s="42"/>
      <c r="K7" s="42"/>
      <c r="L7" s="23" t="s">
        <v>20</v>
      </c>
      <c r="M7" s="24" t="s">
        <v>21</v>
      </c>
      <c r="N7" s="22" t="s">
        <v>22</v>
      </c>
      <c r="O7" s="42"/>
      <c r="P7" s="25" t="s">
        <v>23</v>
      </c>
      <c r="Q7" s="25" t="s">
        <v>21</v>
      </c>
      <c r="R7" s="44"/>
      <c r="S7" s="44"/>
      <c r="T7" s="44"/>
      <c r="AD7" s="9"/>
    </row>
    <row r="8" spans="1:30" s="8" customFormat="1" ht="16.5" customHeight="1">
      <c r="A8" s="26" t="s">
        <v>24</v>
      </c>
      <c r="B8" s="27">
        <f aca="true" t="shared" si="0" ref="B8:B40">SUM(C8:E8)</f>
        <v>212</v>
      </c>
      <c r="C8" s="28">
        <v>19</v>
      </c>
      <c r="D8" s="28">
        <v>8</v>
      </c>
      <c r="E8" s="28">
        <v>185</v>
      </c>
      <c r="F8" s="28">
        <f aca="true" t="shared" si="1" ref="F8:F40">SUM(G8:H8)</f>
        <v>1429</v>
      </c>
      <c r="G8" s="28">
        <v>596</v>
      </c>
      <c r="H8" s="28">
        <v>833</v>
      </c>
      <c r="I8" s="28">
        <v>753</v>
      </c>
      <c r="J8" s="28">
        <f aca="true" t="shared" si="2" ref="J8:J40">K8+N8+O8+R8</f>
        <v>22039</v>
      </c>
      <c r="K8" s="28">
        <f aca="true" t="shared" si="3" ref="K8:K40">SUM(L8:M8)</f>
        <v>5102</v>
      </c>
      <c r="L8" s="28">
        <v>3369</v>
      </c>
      <c r="M8" s="28">
        <v>1733</v>
      </c>
      <c r="N8" s="28">
        <v>690</v>
      </c>
      <c r="O8" s="28">
        <f aca="true" t="shared" si="4" ref="O8:O40">SUM(P8:Q8)</f>
        <v>7004</v>
      </c>
      <c r="P8" s="28">
        <v>1939</v>
      </c>
      <c r="Q8" s="28">
        <v>5065</v>
      </c>
      <c r="R8" s="28">
        <v>9243</v>
      </c>
      <c r="S8" s="28"/>
      <c r="T8" s="29">
        <v>4135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25</v>
      </c>
      <c r="B9" s="27">
        <f t="shared" si="0"/>
        <v>244</v>
      </c>
      <c r="C9" s="28">
        <v>27</v>
      </c>
      <c r="D9" s="28">
        <v>3</v>
      </c>
      <c r="E9" s="28">
        <v>214</v>
      </c>
      <c r="F9" s="28">
        <f t="shared" si="1"/>
        <v>1682</v>
      </c>
      <c r="G9" s="28">
        <v>721</v>
      </c>
      <c r="H9" s="28">
        <v>961</v>
      </c>
      <c r="I9" s="28">
        <v>862</v>
      </c>
      <c r="J9" s="28">
        <f t="shared" si="2"/>
        <v>27054</v>
      </c>
      <c r="K9" s="28">
        <f t="shared" si="3"/>
        <v>7849</v>
      </c>
      <c r="L9" s="28">
        <v>5643</v>
      </c>
      <c r="M9" s="28">
        <v>2206</v>
      </c>
      <c r="N9" s="28">
        <v>681</v>
      </c>
      <c r="O9" s="28">
        <f t="shared" si="4"/>
        <v>5565</v>
      </c>
      <c r="P9" s="28">
        <v>636</v>
      </c>
      <c r="Q9" s="28">
        <v>4929</v>
      </c>
      <c r="R9" s="28">
        <v>12959</v>
      </c>
      <c r="S9" s="28"/>
      <c r="T9" s="29">
        <v>5463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26</v>
      </c>
      <c r="B10" s="27">
        <f t="shared" si="0"/>
        <v>257</v>
      </c>
      <c r="C10" s="28">
        <v>28</v>
      </c>
      <c r="D10" s="28">
        <v>3</v>
      </c>
      <c r="E10" s="28">
        <v>226</v>
      </c>
      <c r="F10" s="28">
        <f t="shared" si="1"/>
        <v>1735</v>
      </c>
      <c r="G10" s="28">
        <v>744</v>
      </c>
      <c r="H10" s="28">
        <v>991</v>
      </c>
      <c r="I10" s="28">
        <v>898</v>
      </c>
      <c r="J10" s="28">
        <f t="shared" si="2"/>
        <v>28171</v>
      </c>
      <c r="K10" s="28">
        <f t="shared" si="3"/>
        <v>8176</v>
      </c>
      <c r="L10" s="28">
        <v>5838</v>
      </c>
      <c r="M10" s="28">
        <v>2338</v>
      </c>
      <c r="N10" s="28">
        <v>670</v>
      </c>
      <c r="O10" s="28">
        <f t="shared" si="4"/>
        <v>5104</v>
      </c>
      <c r="P10" s="28">
        <v>636</v>
      </c>
      <c r="Q10" s="28">
        <v>4468</v>
      </c>
      <c r="R10" s="28">
        <v>14221</v>
      </c>
      <c r="S10" s="28"/>
      <c r="T10" s="29">
        <v>5645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27</v>
      </c>
      <c r="B11" s="27">
        <f t="shared" si="0"/>
        <v>262</v>
      </c>
      <c r="C11" s="28">
        <v>26</v>
      </c>
      <c r="D11" s="28">
        <v>3</v>
      </c>
      <c r="E11" s="28">
        <v>233</v>
      </c>
      <c r="F11" s="28">
        <f t="shared" si="1"/>
        <v>1785</v>
      </c>
      <c r="G11" s="28">
        <v>802</v>
      </c>
      <c r="H11" s="28">
        <v>983</v>
      </c>
      <c r="I11" s="28">
        <v>905</v>
      </c>
      <c r="J11" s="28">
        <f t="shared" si="2"/>
        <v>28972</v>
      </c>
      <c r="K11" s="28">
        <f t="shared" si="3"/>
        <v>8236</v>
      </c>
      <c r="L11" s="28">
        <v>5677</v>
      </c>
      <c r="M11" s="28">
        <v>2559</v>
      </c>
      <c r="N11" s="28">
        <v>677</v>
      </c>
      <c r="O11" s="28">
        <f t="shared" si="4"/>
        <v>4830</v>
      </c>
      <c r="P11" s="28">
        <v>646</v>
      </c>
      <c r="Q11" s="28">
        <v>4184</v>
      </c>
      <c r="R11" s="28">
        <v>15229</v>
      </c>
      <c r="S11" s="28"/>
      <c r="T11" s="29">
        <v>5606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28</v>
      </c>
      <c r="B12" s="27">
        <f t="shared" si="0"/>
        <v>264</v>
      </c>
      <c r="C12" s="28">
        <v>26</v>
      </c>
      <c r="D12" s="28">
        <v>3</v>
      </c>
      <c r="E12" s="28">
        <v>235</v>
      </c>
      <c r="F12" s="28">
        <f t="shared" si="1"/>
        <v>1839</v>
      </c>
      <c r="G12" s="28">
        <v>813</v>
      </c>
      <c r="H12" s="28">
        <v>1026</v>
      </c>
      <c r="I12" s="28">
        <v>920</v>
      </c>
      <c r="J12" s="28">
        <f t="shared" si="2"/>
        <v>29662</v>
      </c>
      <c r="K12" s="28">
        <f t="shared" si="3"/>
        <v>8763</v>
      </c>
      <c r="L12" s="28">
        <v>6024</v>
      </c>
      <c r="M12" s="28">
        <v>2739</v>
      </c>
      <c r="N12" s="28">
        <v>661</v>
      </c>
      <c r="O12" s="28">
        <f t="shared" si="4"/>
        <v>4475</v>
      </c>
      <c r="P12" s="28">
        <v>613</v>
      </c>
      <c r="Q12" s="28">
        <v>3862</v>
      </c>
      <c r="R12" s="28">
        <v>15763</v>
      </c>
      <c r="S12" s="28"/>
      <c r="T12" s="29">
        <v>5963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29</v>
      </c>
      <c r="B13" s="27">
        <f t="shared" si="0"/>
        <v>269</v>
      </c>
      <c r="C13" s="28">
        <v>26</v>
      </c>
      <c r="D13" s="28">
        <v>3</v>
      </c>
      <c r="E13" s="30">
        <v>240</v>
      </c>
      <c r="F13" s="28">
        <f t="shared" si="1"/>
        <v>1893</v>
      </c>
      <c r="G13" s="28">
        <v>780</v>
      </c>
      <c r="H13" s="28">
        <v>1113</v>
      </c>
      <c r="I13" s="28">
        <v>962</v>
      </c>
      <c r="J13" s="28">
        <f t="shared" si="2"/>
        <v>30447</v>
      </c>
      <c r="K13" s="28">
        <f t="shared" si="3"/>
        <v>8894</v>
      </c>
      <c r="L13" s="28">
        <v>6266</v>
      </c>
      <c r="M13" s="28">
        <v>2628</v>
      </c>
      <c r="N13" s="28">
        <v>655</v>
      </c>
      <c r="O13" s="28">
        <f t="shared" si="4"/>
        <v>4377</v>
      </c>
      <c r="P13" s="28">
        <v>613</v>
      </c>
      <c r="Q13" s="28">
        <v>3764</v>
      </c>
      <c r="R13" s="28">
        <v>16521</v>
      </c>
      <c r="S13" s="28"/>
      <c r="T13" s="29">
        <v>5968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30</v>
      </c>
      <c r="B14" s="27">
        <f t="shared" si="0"/>
        <v>269</v>
      </c>
      <c r="C14" s="28">
        <v>27</v>
      </c>
      <c r="D14" s="28">
        <v>2</v>
      </c>
      <c r="E14" s="28">
        <v>240</v>
      </c>
      <c r="F14" s="28">
        <f t="shared" si="1"/>
        <v>1951</v>
      </c>
      <c r="G14" s="28">
        <v>803</v>
      </c>
      <c r="H14" s="28">
        <v>1148</v>
      </c>
      <c r="I14" s="28">
        <v>1005</v>
      </c>
      <c r="J14" s="28">
        <f t="shared" si="2"/>
        <v>30518</v>
      </c>
      <c r="K14" s="28">
        <f t="shared" si="3"/>
        <v>8904</v>
      </c>
      <c r="L14" s="28">
        <v>6367</v>
      </c>
      <c r="M14" s="28">
        <v>2537</v>
      </c>
      <c r="N14" s="28">
        <v>637</v>
      </c>
      <c r="O14" s="28">
        <f t="shared" si="4"/>
        <v>4139</v>
      </c>
      <c r="P14" s="28">
        <v>163</v>
      </c>
      <c r="Q14" s="28">
        <v>3976</v>
      </c>
      <c r="R14" s="28">
        <v>16838</v>
      </c>
      <c r="S14" s="28"/>
      <c r="T14" s="29">
        <v>6207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31</v>
      </c>
      <c r="B15" s="27">
        <f t="shared" si="0"/>
        <v>267</v>
      </c>
      <c r="C15" s="28">
        <v>28</v>
      </c>
      <c r="D15" s="28">
        <v>2</v>
      </c>
      <c r="E15" s="28">
        <v>237</v>
      </c>
      <c r="F15" s="28">
        <f t="shared" si="1"/>
        <v>2002</v>
      </c>
      <c r="G15" s="28">
        <v>798</v>
      </c>
      <c r="H15" s="28">
        <v>1204</v>
      </c>
      <c r="I15" s="28">
        <v>1053</v>
      </c>
      <c r="J15" s="28">
        <f t="shared" si="2"/>
        <v>30998</v>
      </c>
      <c r="K15" s="28">
        <f t="shared" si="3"/>
        <v>9054</v>
      </c>
      <c r="L15" s="28">
        <v>6807</v>
      </c>
      <c r="M15" s="28">
        <v>2247</v>
      </c>
      <c r="N15" s="28">
        <v>637</v>
      </c>
      <c r="O15" s="28">
        <f t="shared" si="4"/>
        <v>3841</v>
      </c>
      <c r="P15" s="28">
        <v>163</v>
      </c>
      <c r="Q15" s="28">
        <v>3678</v>
      </c>
      <c r="R15" s="28">
        <v>17466</v>
      </c>
      <c r="S15" s="28"/>
      <c r="T15" s="29">
        <v>6143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32</v>
      </c>
      <c r="B16" s="27">
        <f t="shared" si="0"/>
        <v>264</v>
      </c>
      <c r="C16" s="28">
        <v>28</v>
      </c>
      <c r="D16" s="28">
        <v>2</v>
      </c>
      <c r="E16" s="28">
        <v>234</v>
      </c>
      <c r="F16" s="28">
        <f t="shared" si="1"/>
        <v>2101</v>
      </c>
      <c r="G16" s="28">
        <v>805</v>
      </c>
      <c r="H16" s="28">
        <v>1296</v>
      </c>
      <c r="I16" s="28">
        <v>1156</v>
      </c>
      <c r="J16" s="28">
        <f t="shared" si="2"/>
        <v>31234</v>
      </c>
      <c r="K16" s="28">
        <f t="shared" si="3"/>
        <v>9302</v>
      </c>
      <c r="L16" s="28">
        <v>7022</v>
      </c>
      <c r="M16" s="28">
        <v>2280</v>
      </c>
      <c r="N16" s="28">
        <v>569</v>
      </c>
      <c r="O16" s="28">
        <f t="shared" si="4"/>
        <v>3448</v>
      </c>
      <c r="P16" s="28">
        <v>163</v>
      </c>
      <c r="Q16" s="28">
        <v>3285</v>
      </c>
      <c r="R16" s="28">
        <v>17915</v>
      </c>
      <c r="S16" s="28"/>
      <c r="T16" s="29">
        <v>6353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33</v>
      </c>
      <c r="B17" s="27">
        <f t="shared" si="0"/>
        <v>266</v>
      </c>
      <c r="C17" s="28">
        <v>28</v>
      </c>
      <c r="D17" s="28">
        <v>1</v>
      </c>
      <c r="E17" s="28">
        <v>237</v>
      </c>
      <c r="F17" s="28">
        <f t="shared" si="1"/>
        <v>2136</v>
      </c>
      <c r="G17" s="28">
        <v>806</v>
      </c>
      <c r="H17" s="28">
        <v>1330</v>
      </c>
      <c r="I17" s="28">
        <v>1223</v>
      </c>
      <c r="J17" s="28">
        <f t="shared" si="2"/>
        <v>31820</v>
      </c>
      <c r="K17" s="28">
        <f t="shared" si="3"/>
        <v>9440</v>
      </c>
      <c r="L17" s="28">
        <v>7163</v>
      </c>
      <c r="M17" s="28">
        <v>2277</v>
      </c>
      <c r="N17" s="28">
        <v>581</v>
      </c>
      <c r="O17" s="28">
        <f t="shared" si="4"/>
        <v>3217</v>
      </c>
      <c r="P17" s="28">
        <v>61</v>
      </c>
      <c r="Q17" s="28">
        <v>3156</v>
      </c>
      <c r="R17" s="28">
        <v>18582</v>
      </c>
      <c r="S17" s="28"/>
      <c r="T17" s="29">
        <v>6496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34</v>
      </c>
      <c r="B18" s="27">
        <f t="shared" si="0"/>
        <v>271</v>
      </c>
      <c r="C18" s="28">
        <v>27</v>
      </c>
      <c r="D18" s="28">
        <v>0</v>
      </c>
      <c r="E18" s="28">
        <v>244</v>
      </c>
      <c r="F18" s="28">
        <f t="shared" si="1"/>
        <v>2224</v>
      </c>
      <c r="G18" s="28">
        <v>816</v>
      </c>
      <c r="H18" s="28">
        <v>1408</v>
      </c>
      <c r="I18" s="28">
        <v>1321</v>
      </c>
      <c r="J18" s="28">
        <f t="shared" si="2"/>
        <v>32985</v>
      </c>
      <c r="K18" s="28">
        <f t="shared" si="3"/>
        <v>9630</v>
      </c>
      <c r="L18" s="28">
        <v>7319</v>
      </c>
      <c r="M18" s="28">
        <v>2311</v>
      </c>
      <c r="N18" s="28">
        <v>616</v>
      </c>
      <c r="O18" s="28">
        <f t="shared" si="4"/>
        <v>2713</v>
      </c>
      <c r="P18" s="28">
        <v>0</v>
      </c>
      <c r="Q18" s="28">
        <v>2713</v>
      </c>
      <c r="R18" s="28">
        <v>20026</v>
      </c>
      <c r="S18" s="28"/>
      <c r="T18" s="29">
        <v>6729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35</v>
      </c>
      <c r="B19" s="27">
        <f t="shared" si="0"/>
        <v>278</v>
      </c>
      <c r="C19" s="28">
        <v>28</v>
      </c>
      <c r="D19" s="28">
        <v>0</v>
      </c>
      <c r="E19" s="28">
        <v>250</v>
      </c>
      <c r="F19" s="28">
        <f t="shared" si="1"/>
        <v>2298</v>
      </c>
      <c r="G19" s="28">
        <v>826</v>
      </c>
      <c r="H19" s="28">
        <v>1472</v>
      </c>
      <c r="I19" s="28">
        <v>1429</v>
      </c>
      <c r="J19" s="28">
        <f t="shared" si="2"/>
        <v>34820</v>
      </c>
      <c r="K19" s="28">
        <f t="shared" si="3"/>
        <v>9976</v>
      </c>
      <c r="L19" s="28">
        <v>7563</v>
      </c>
      <c r="M19" s="28">
        <v>2413</v>
      </c>
      <c r="N19" s="28">
        <v>636</v>
      </c>
      <c r="O19" s="28">
        <f t="shared" si="4"/>
        <v>2480</v>
      </c>
      <c r="P19" s="28">
        <v>0</v>
      </c>
      <c r="Q19" s="28">
        <v>2480</v>
      </c>
      <c r="R19" s="28">
        <v>21728</v>
      </c>
      <c r="S19" s="28"/>
      <c r="T19" s="29">
        <v>6877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36</v>
      </c>
      <c r="B20" s="27">
        <f t="shared" si="0"/>
        <v>290</v>
      </c>
      <c r="C20" s="28">
        <v>30</v>
      </c>
      <c r="D20" s="28">
        <v>0</v>
      </c>
      <c r="E20" s="28">
        <v>260</v>
      </c>
      <c r="F20" s="28">
        <f t="shared" si="1"/>
        <v>2362</v>
      </c>
      <c r="G20" s="28">
        <v>828</v>
      </c>
      <c r="H20" s="28">
        <v>1534</v>
      </c>
      <c r="I20" s="28">
        <v>1492</v>
      </c>
      <c r="J20" s="28">
        <f t="shared" si="2"/>
        <v>36613</v>
      </c>
      <c r="K20" s="28">
        <f t="shared" si="3"/>
        <v>10104</v>
      </c>
      <c r="L20" s="28">
        <v>7681</v>
      </c>
      <c r="M20" s="28">
        <v>2423</v>
      </c>
      <c r="N20" s="28">
        <v>608</v>
      </c>
      <c r="O20" s="28">
        <f t="shared" si="4"/>
        <v>2214</v>
      </c>
      <c r="P20" s="28">
        <v>0</v>
      </c>
      <c r="Q20" s="28">
        <v>2214</v>
      </c>
      <c r="R20" s="28">
        <v>23687</v>
      </c>
      <c r="S20" s="28"/>
      <c r="T20" s="29">
        <v>6933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37</v>
      </c>
      <c r="B21" s="27">
        <f t="shared" si="0"/>
        <v>297</v>
      </c>
      <c r="C21" s="28">
        <v>30</v>
      </c>
      <c r="D21" s="28">
        <v>0</v>
      </c>
      <c r="E21" s="28">
        <v>267</v>
      </c>
      <c r="F21" s="28">
        <f t="shared" si="1"/>
        <v>2427</v>
      </c>
      <c r="G21" s="28">
        <v>819</v>
      </c>
      <c r="H21" s="28">
        <v>1608</v>
      </c>
      <c r="I21" s="28">
        <v>1567</v>
      </c>
      <c r="J21" s="28">
        <f t="shared" si="2"/>
        <v>38401</v>
      </c>
      <c r="K21" s="28">
        <f t="shared" si="3"/>
        <v>10346</v>
      </c>
      <c r="L21" s="28">
        <v>7883</v>
      </c>
      <c r="M21" s="28">
        <v>2463</v>
      </c>
      <c r="N21" s="28">
        <v>582</v>
      </c>
      <c r="O21" s="28">
        <f t="shared" si="4"/>
        <v>1919</v>
      </c>
      <c r="P21" s="28">
        <v>0</v>
      </c>
      <c r="Q21" s="28">
        <v>1919</v>
      </c>
      <c r="R21" s="28">
        <v>25554</v>
      </c>
      <c r="S21" s="28"/>
      <c r="T21" s="29">
        <v>7019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38</v>
      </c>
      <c r="B22" s="27">
        <f t="shared" si="0"/>
        <v>300</v>
      </c>
      <c r="C22" s="28">
        <v>28</v>
      </c>
      <c r="D22" s="28">
        <v>0</v>
      </c>
      <c r="E22" s="28">
        <v>272</v>
      </c>
      <c r="F22" s="28">
        <f t="shared" si="1"/>
        <v>2464</v>
      </c>
      <c r="G22" s="28">
        <v>811</v>
      </c>
      <c r="H22" s="28">
        <v>1653</v>
      </c>
      <c r="I22" s="28">
        <v>1642</v>
      </c>
      <c r="J22" s="28">
        <f t="shared" si="2"/>
        <v>40402</v>
      </c>
      <c r="K22" s="28">
        <f t="shared" si="3"/>
        <v>10529</v>
      </c>
      <c r="L22" s="28">
        <v>7745</v>
      </c>
      <c r="M22" s="28">
        <v>2784</v>
      </c>
      <c r="N22" s="28">
        <v>552</v>
      </c>
      <c r="O22" s="28">
        <f t="shared" si="4"/>
        <v>1563</v>
      </c>
      <c r="P22" s="28">
        <v>0</v>
      </c>
      <c r="Q22" s="28">
        <v>1563</v>
      </c>
      <c r="R22" s="28">
        <v>27758</v>
      </c>
      <c r="S22" s="28"/>
      <c r="T22" s="29">
        <v>7039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39</v>
      </c>
      <c r="B23" s="27">
        <f t="shared" si="0"/>
        <v>302</v>
      </c>
      <c r="C23" s="28">
        <v>31</v>
      </c>
      <c r="D23" s="28">
        <v>0</v>
      </c>
      <c r="E23" s="28">
        <v>271</v>
      </c>
      <c r="F23" s="28">
        <f t="shared" si="1"/>
        <v>2433</v>
      </c>
      <c r="G23" s="28">
        <v>808</v>
      </c>
      <c r="H23" s="28">
        <v>1625</v>
      </c>
      <c r="I23" s="28">
        <v>1697</v>
      </c>
      <c r="J23" s="28">
        <f t="shared" si="2"/>
        <v>41729</v>
      </c>
      <c r="K23" s="28">
        <f t="shared" si="3"/>
        <v>11075</v>
      </c>
      <c r="L23" s="28">
        <v>8366</v>
      </c>
      <c r="M23" s="28">
        <v>2709</v>
      </c>
      <c r="N23" s="28">
        <v>552</v>
      </c>
      <c r="O23" s="28">
        <f t="shared" si="4"/>
        <v>1361</v>
      </c>
      <c r="P23" s="28">
        <v>0</v>
      </c>
      <c r="Q23" s="28">
        <v>1361</v>
      </c>
      <c r="R23" s="28">
        <v>28741</v>
      </c>
      <c r="S23" s="28"/>
      <c r="T23" s="29">
        <v>7156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40</v>
      </c>
      <c r="B24" s="27">
        <f t="shared" si="0"/>
        <v>300</v>
      </c>
      <c r="C24" s="28">
        <v>32</v>
      </c>
      <c r="D24" s="28">
        <v>0</v>
      </c>
      <c r="E24" s="28">
        <v>268</v>
      </c>
      <c r="F24" s="28">
        <f t="shared" si="1"/>
        <v>2493</v>
      </c>
      <c r="G24" s="28">
        <v>791</v>
      </c>
      <c r="H24" s="28">
        <v>1702</v>
      </c>
      <c r="I24" s="28">
        <v>1806</v>
      </c>
      <c r="J24" s="28">
        <f t="shared" si="2"/>
        <v>43023</v>
      </c>
      <c r="K24" s="28">
        <f t="shared" si="3"/>
        <v>11187</v>
      </c>
      <c r="L24" s="28">
        <v>8473</v>
      </c>
      <c r="M24" s="28">
        <v>2714</v>
      </c>
      <c r="N24" s="28">
        <v>546</v>
      </c>
      <c r="O24" s="28">
        <f t="shared" si="4"/>
        <v>1212</v>
      </c>
      <c r="P24" s="28">
        <v>0</v>
      </c>
      <c r="Q24" s="28">
        <v>1212</v>
      </c>
      <c r="R24" s="28">
        <v>30078</v>
      </c>
      <c r="S24" s="28"/>
      <c r="T24" s="29">
        <v>7084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41</v>
      </c>
      <c r="B25" s="27">
        <f t="shared" si="0"/>
        <v>301</v>
      </c>
      <c r="C25" s="28">
        <v>32</v>
      </c>
      <c r="D25" s="28">
        <v>0</v>
      </c>
      <c r="E25" s="28">
        <v>269</v>
      </c>
      <c r="F25" s="28">
        <f t="shared" si="1"/>
        <v>2522</v>
      </c>
      <c r="G25" s="28">
        <v>783</v>
      </c>
      <c r="H25" s="28">
        <v>1739</v>
      </c>
      <c r="I25" s="28">
        <v>1906</v>
      </c>
      <c r="J25" s="28">
        <f t="shared" si="2"/>
        <v>45094</v>
      </c>
      <c r="K25" s="28">
        <f t="shared" si="3"/>
        <v>11453</v>
      </c>
      <c r="L25" s="28">
        <v>8626</v>
      </c>
      <c r="M25" s="28">
        <v>2827</v>
      </c>
      <c r="N25" s="28">
        <v>519</v>
      </c>
      <c r="O25" s="28">
        <f t="shared" si="4"/>
        <v>1162</v>
      </c>
      <c r="P25" s="28">
        <v>0</v>
      </c>
      <c r="Q25" s="28">
        <v>1162</v>
      </c>
      <c r="R25" s="28">
        <v>31960</v>
      </c>
      <c r="S25" s="28"/>
      <c r="T25" s="29">
        <v>7120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42</v>
      </c>
      <c r="B26" s="27">
        <f t="shared" si="0"/>
        <v>305</v>
      </c>
      <c r="C26" s="28">
        <v>33</v>
      </c>
      <c r="D26" s="28">
        <v>0</v>
      </c>
      <c r="E26" s="28">
        <v>272</v>
      </c>
      <c r="F26" s="28">
        <f t="shared" si="1"/>
        <v>2551</v>
      </c>
      <c r="G26" s="28">
        <v>761</v>
      </c>
      <c r="H26" s="28">
        <v>1790</v>
      </c>
      <c r="I26" s="28">
        <v>1955</v>
      </c>
      <c r="J26" s="28">
        <f t="shared" si="2"/>
        <v>47447</v>
      </c>
      <c r="K26" s="28">
        <f t="shared" si="3"/>
        <v>11818</v>
      </c>
      <c r="L26" s="28">
        <v>8787</v>
      </c>
      <c r="M26" s="28">
        <v>3031</v>
      </c>
      <c r="N26" s="28">
        <v>519</v>
      </c>
      <c r="O26" s="28">
        <f t="shared" si="4"/>
        <v>1145</v>
      </c>
      <c r="P26" s="28">
        <v>0</v>
      </c>
      <c r="Q26" s="28">
        <v>1145</v>
      </c>
      <c r="R26" s="28">
        <v>33965</v>
      </c>
      <c r="S26" s="28"/>
      <c r="T26" s="29">
        <v>6984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43</v>
      </c>
      <c r="B27" s="27">
        <f t="shared" si="0"/>
        <v>310</v>
      </c>
      <c r="C27" s="28">
        <v>33</v>
      </c>
      <c r="D27" s="28">
        <v>0</v>
      </c>
      <c r="E27" s="28">
        <v>277</v>
      </c>
      <c r="F27" s="28">
        <f t="shared" si="1"/>
        <v>2573</v>
      </c>
      <c r="G27" s="28">
        <v>755</v>
      </c>
      <c r="H27" s="28">
        <v>1818</v>
      </c>
      <c r="I27" s="28">
        <v>2060</v>
      </c>
      <c r="J27" s="28">
        <f t="shared" si="2"/>
        <v>48677</v>
      </c>
      <c r="K27" s="28">
        <f t="shared" si="3"/>
        <v>11947</v>
      </c>
      <c r="L27" s="28">
        <v>8916</v>
      </c>
      <c r="M27" s="28">
        <v>3031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35162</v>
      </c>
      <c r="S27" s="28"/>
      <c r="T27" s="29">
        <v>6987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44</v>
      </c>
      <c r="B28" s="27">
        <f t="shared" si="0"/>
        <v>313</v>
      </c>
      <c r="C28" s="28">
        <v>33</v>
      </c>
      <c r="D28" s="28">
        <v>0</v>
      </c>
      <c r="E28" s="28">
        <v>280</v>
      </c>
      <c r="F28" s="28">
        <f t="shared" si="1"/>
        <v>2630</v>
      </c>
      <c r="G28" s="28">
        <v>737</v>
      </c>
      <c r="H28" s="28">
        <v>1893</v>
      </c>
      <c r="I28" s="28">
        <v>2129</v>
      </c>
      <c r="J28" s="28">
        <f t="shared" si="2"/>
        <v>50351</v>
      </c>
      <c r="K28" s="28">
        <f t="shared" si="3"/>
        <v>12021</v>
      </c>
      <c r="L28" s="28">
        <v>9017</v>
      </c>
      <c r="M28" s="28">
        <v>3004</v>
      </c>
      <c r="N28" s="28">
        <v>509</v>
      </c>
      <c r="O28" s="28">
        <f t="shared" si="4"/>
        <v>1059</v>
      </c>
      <c r="P28" s="28">
        <v>0</v>
      </c>
      <c r="Q28" s="28">
        <v>1059</v>
      </c>
      <c r="R28" s="28">
        <v>36762</v>
      </c>
      <c r="S28" s="28"/>
      <c r="T28" s="29">
        <v>6912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45</v>
      </c>
      <c r="B29" s="27">
        <f t="shared" si="0"/>
        <v>317</v>
      </c>
      <c r="C29" s="28">
        <v>33</v>
      </c>
      <c r="D29" s="28">
        <v>0</v>
      </c>
      <c r="E29" s="28">
        <v>284</v>
      </c>
      <c r="F29" s="28">
        <f t="shared" si="1"/>
        <v>2662</v>
      </c>
      <c r="G29" s="28">
        <v>705</v>
      </c>
      <c r="H29" s="28">
        <v>1957</v>
      </c>
      <c r="I29" s="28">
        <v>2200</v>
      </c>
      <c r="J29" s="28">
        <f t="shared" si="2"/>
        <v>51421</v>
      </c>
      <c r="K29" s="28">
        <f t="shared" si="3"/>
        <v>12053</v>
      </c>
      <c r="L29" s="28">
        <v>9049</v>
      </c>
      <c r="M29" s="28">
        <v>3004</v>
      </c>
      <c r="N29" s="28">
        <v>489</v>
      </c>
      <c r="O29" s="28">
        <f t="shared" si="4"/>
        <v>1059</v>
      </c>
      <c r="P29" s="28">
        <v>0</v>
      </c>
      <c r="Q29" s="28">
        <v>1059</v>
      </c>
      <c r="R29" s="28">
        <v>37820</v>
      </c>
      <c r="S29" s="28"/>
      <c r="T29" s="29">
        <v>6712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46</v>
      </c>
      <c r="B30" s="27">
        <f t="shared" si="0"/>
        <v>319</v>
      </c>
      <c r="C30" s="28">
        <v>33</v>
      </c>
      <c r="D30" s="28">
        <v>0</v>
      </c>
      <c r="E30" s="28">
        <v>286</v>
      </c>
      <c r="F30" s="28">
        <f t="shared" si="1"/>
        <v>2744</v>
      </c>
      <c r="G30" s="28">
        <v>700</v>
      </c>
      <c r="H30" s="28">
        <v>2044</v>
      </c>
      <c r="I30" s="28">
        <v>2269</v>
      </c>
      <c r="J30" s="28">
        <f t="shared" si="2"/>
        <v>52439</v>
      </c>
      <c r="K30" s="28">
        <f t="shared" si="3"/>
        <v>12301</v>
      </c>
      <c r="L30" s="28">
        <v>9297</v>
      </c>
      <c r="M30" s="28">
        <v>3004</v>
      </c>
      <c r="N30" s="28">
        <v>489</v>
      </c>
      <c r="O30" s="28">
        <f t="shared" si="4"/>
        <v>1044</v>
      </c>
      <c r="P30" s="28">
        <v>0</v>
      </c>
      <c r="Q30" s="28">
        <v>1044</v>
      </c>
      <c r="R30" s="28">
        <v>38605</v>
      </c>
      <c r="S30" s="28"/>
      <c r="T30" s="29">
        <v>6739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47</v>
      </c>
      <c r="B31" s="27">
        <f t="shared" si="0"/>
        <v>314</v>
      </c>
      <c r="C31" s="28">
        <v>33</v>
      </c>
      <c r="D31" s="28">
        <v>0</v>
      </c>
      <c r="E31" s="28">
        <v>281</v>
      </c>
      <c r="F31" s="28">
        <f t="shared" si="1"/>
        <v>2849</v>
      </c>
      <c r="G31" s="28">
        <v>702</v>
      </c>
      <c r="H31" s="28">
        <v>2147</v>
      </c>
      <c r="I31" s="28">
        <v>2352</v>
      </c>
      <c r="J31" s="28">
        <f t="shared" si="2"/>
        <v>53416</v>
      </c>
      <c r="K31" s="28">
        <f t="shared" si="3"/>
        <v>12499</v>
      </c>
      <c r="L31" s="28">
        <v>9446</v>
      </c>
      <c r="M31" s="28">
        <v>3053</v>
      </c>
      <c r="N31" s="28">
        <v>459</v>
      </c>
      <c r="O31" s="28">
        <f t="shared" si="4"/>
        <v>832</v>
      </c>
      <c r="P31" s="28">
        <v>0</v>
      </c>
      <c r="Q31" s="28">
        <v>832</v>
      </c>
      <c r="R31" s="28">
        <v>39626</v>
      </c>
      <c r="S31" s="28"/>
      <c r="T31" s="29">
        <v>6758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48</v>
      </c>
      <c r="B32" s="27">
        <f t="shared" si="0"/>
        <v>312</v>
      </c>
      <c r="C32" s="28">
        <v>34</v>
      </c>
      <c r="D32" s="28">
        <v>0</v>
      </c>
      <c r="E32" s="28">
        <v>278</v>
      </c>
      <c r="F32" s="28">
        <f t="shared" si="1"/>
        <v>2891</v>
      </c>
      <c r="G32" s="28">
        <v>660</v>
      </c>
      <c r="H32" s="28">
        <v>2231</v>
      </c>
      <c r="I32" s="28">
        <v>2383</v>
      </c>
      <c r="J32" s="28">
        <f t="shared" si="2"/>
        <v>53626</v>
      </c>
      <c r="K32" s="28">
        <f t="shared" si="3"/>
        <v>12499</v>
      </c>
      <c r="L32" s="28">
        <v>9622</v>
      </c>
      <c r="M32" s="28">
        <v>2877</v>
      </c>
      <c r="N32" s="28">
        <v>469</v>
      </c>
      <c r="O32" s="28">
        <f t="shared" si="4"/>
        <v>820</v>
      </c>
      <c r="P32" s="28">
        <v>0</v>
      </c>
      <c r="Q32" s="28">
        <v>820</v>
      </c>
      <c r="R32" s="28">
        <v>39838</v>
      </c>
      <c r="S32" s="28"/>
      <c r="T32" s="29">
        <v>6477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49</v>
      </c>
      <c r="B33" s="27">
        <f t="shared" si="0"/>
        <v>309</v>
      </c>
      <c r="C33" s="28">
        <v>34</v>
      </c>
      <c r="D33" s="28">
        <v>0</v>
      </c>
      <c r="E33" s="28">
        <v>275</v>
      </c>
      <c r="F33" s="28">
        <f t="shared" si="1"/>
        <v>3010</v>
      </c>
      <c r="G33" s="28">
        <v>662</v>
      </c>
      <c r="H33" s="28">
        <v>2348</v>
      </c>
      <c r="I33" s="28">
        <v>2452</v>
      </c>
      <c r="J33" s="28">
        <f t="shared" si="2"/>
        <v>54119</v>
      </c>
      <c r="K33" s="28">
        <f t="shared" si="3"/>
        <v>12516</v>
      </c>
      <c r="L33" s="28">
        <v>9645</v>
      </c>
      <c r="M33" s="28">
        <v>2871</v>
      </c>
      <c r="N33" s="28">
        <v>412</v>
      </c>
      <c r="O33" s="28">
        <f t="shared" si="4"/>
        <v>778</v>
      </c>
      <c r="P33" s="28">
        <v>0</v>
      </c>
      <c r="Q33" s="28">
        <v>778</v>
      </c>
      <c r="R33" s="28">
        <v>40413</v>
      </c>
      <c r="S33" s="28"/>
      <c r="T33" s="29">
        <v>6514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50</v>
      </c>
      <c r="B34" s="27">
        <f t="shared" si="0"/>
        <v>306</v>
      </c>
      <c r="C34" s="28">
        <v>34</v>
      </c>
      <c r="D34" s="28">
        <v>0</v>
      </c>
      <c r="E34" s="28">
        <v>272</v>
      </c>
      <c r="F34" s="28">
        <f t="shared" si="1"/>
        <v>3069</v>
      </c>
      <c r="G34" s="28">
        <v>654</v>
      </c>
      <c r="H34" s="28">
        <v>2415</v>
      </c>
      <c r="I34" s="28">
        <v>2524</v>
      </c>
      <c r="J34" s="28">
        <f t="shared" si="2"/>
        <v>54244</v>
      </c>
      <c r="K34" s="28">
        <f t="shared" si="3"/>
        <v>12512</v>
      </c>
      <c r="L34" s="28">
        <v>9640</v>
      </c>
      <c r="M34" s="28">
        <v>2872</v>
      </c>
      <c r="N34" s="28">
        <v>412</v>
      </c>
      <c r="O34" s="28">
        <f t="shared" si="4"/>
        <v>774</v>
      </c>
      <c r="P34" s="28">
        <v>0</v>
      </c>
      <c r="Q34" s="28">
        <v>774</v>
      </c>
      <c r="R34" s="28">
        <v>40546</v>
      </c>
      <c r="S34" s="28"/>
      <c r="T34" s="29">
        <v>6486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51</v>
      </c>
      <c r="B35" s="27">
        <f t="shared" si="0"/>
        <v>304</v>
      </c>
      <c r="C35" s="28">
        <v>34</v>
      </c>
      <c r="D35" s="28">
        <v>0</v>
      </c>
      <c r="E35" s="28">
        <v>270</v>
      </c>
      <c r="F35" s="28">
        <f t="shared" si="1"/>
        <v>3116</v>
      </c>
      <c r="G35" s="28">
        <v>596</v>
      </c>
      <c r="H35" s="28">
        <v>2520</v>
      </c>
      <c r="I35" s="28">
        <v>2573</v>
      </c>
      <c r="J35" s="28">
        <f t="shared" si="2"/>
        <v>54670</v>
      </c>
      <c r="K35" s="28">
        <f t="shared" si="3"/>
        <v>12478</v>
      </c>
      <c r="L35" s="28">
        <v>9419</v>
      </c>
      <c r="M35" s="28">
        <v>3059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41025</v>
      </c>
      <c r="S35" s="28"/>
      <c r="T35" s="29">
        <v>6009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52</v>
      </c>
      <c r="B36" s="27">
        <f t="shared" si="0"/>
        <v>301</v>
      </c>
      <c r="C36" s="28">
        <v>34</v>
      </c>
      <c r="D36" s="28">
        <v>0</v>
      </c>
      <c r="E36" s="28">
        <v>267</v>
      </c>
      <c r="F36" s="28">
        <f t="shared" si="1"/>
        <v>3179</v>
      </c>
      <c r="G36" s="28">
        <v>581</v>
      </c>
      <c r="H36" s="28">
        <v>2598</v>
      </c>
      <c r="I36" s="28">
        <v>2646</v>
      </c>
      <c r="J36" s="28">
        <f t="shared" si="2"/>
        <v>54981</v>
      </c>
      <c r="K36" s="28">
        <f t="shared" si="3"/>
        <v>12459</v>
      </c>
      <c r="L36" s="28">
        <v>9405</v>
      </c>
      <c r="M36" s="28">
        <v>3054</v>
      </c>
      <c r="N36" s="28">
        <v>393</v>
      </c>
      <c r="O36" s="28">
        <f t="shared" si="4"/>
        <v>774</v>
      </c>
      <c r="P36" s="28">
        <v>0</v>
      </c>
      <c r="Q36" s="28">
        <v>774</v>
      </c>
      <c r="R36" s="28">
        <v>41355</v>
      </c>
      <c r="S36" s="28"/>
      <c r="T36" s="29">
        <v>5864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53</v>
      </c>
      <c r="B37" s="27">
        <f t="shared" si="0"/>
        <v>297</v>
      </c>
      <c r="C37" s="28">
        <v>33</v>
      </c>
      <c r="D37" s="28">
        <v>0</v>
      </c>
      <c r="E37" s="28">
        <v>264</v>
      </c>
      <c r="F37" s="28">
        <f t="shared" si="1"/>
        <v>3247</v>
      </c>
      <c r="G37" s="28">
        <v>579</v>
      </c>
      <c r="H37" s="28">
        <v>2668</v>
      </c>
      <c r="I37" s="28">
        <v>2696</v>
      </c>
      <c r="J37" s="28">
        <f t="shared" si="2"/>
        <v>55233</v>
      </c>
      <c r="K37" s="28">
        <f t="shared" si="3"/>
        <v>12449</v>
      </c>
      <c r="L37" s="28">
        <v>8285</v>
      </c>
      <c r="M37" s="28">
        <v>4164</v>
      </c>
      <c r="N37" s="28">
        <v>393</v>
      </c>
      <c r="O37" s="28">
        <f t="shared" si="4"/>
        <v>649</v>
      </c>
      <c r="P37" s="28">
        <v>0</v>
      </c>
      <c r="Q37" s="28">
        <v>649</v>
      </c>
      <c r="R37" s="28">
        <v>41742</v>
      </c>
      <c r="S37" s="28"/>
      <c r="T37" s="29">
        <v>5910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54</v>
      </c>
      <c r="B38" s="27">
        <f t="shared" si="0"/>
        <v>299</v>
      </c>
      <c r="C38" s="28">
        <v>33</v>
      </c>
      <c r="D38" s="28">
        <v>0</v>
      </c>
      <c r="E38" s="28">
        <v>266</v>
      </c>
      <c r="F38" s="28">
        <f t="shared" si="1"/>
        <v>3340</v>
      </c>
      <c r="G38" s="28">
        <v>560</v>
      </c>
      <c r="H38" s="28">
        <v>2780</v>
      </c>
      <c r="I38" s="28">
        <v>2741</v>
      </c>
      <c r="J38" s="28">
        <f t="shared" si="2"/>
        <v>55717</v>
      </c>
      <c r="K38" s="28">
        <f t="shared" si="3"/>
        <v>12523</v>
      </c>
      <c r="L38" s="28">
        <v>8299</v>
      </c>
      <c r="M38" s="28">
        <v>4224</v>
      </c>
      <c r="N38" s="28">
        <v>136</v>
      </c>
      <c r="O38" s="28">
        <f t="shared" si="4"/>
        <v>595</v>
      </c>
      <c r="P38" s="28">
        <v>0</v>
      </c>
      <c r="Q38" s="28">
        <v>595</v>
      </c>
      <c r="R38" s="28">
        <v>42463</v>
      </c>
      <c r="S38" s="28"/>
      <c r="T38" s="29">
        <v>5792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55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3447</v>
      </c>
      <c r="G39" s="28">
        <v>552</v>
      </c>
      <c r="H39" s="28">
        <v>2895</v>
      </c>
      <c r="I39" s="28">
        <v>2821</v>
      </c>
      <c r="J39" s="28">
        <f t="shared" si="2"/>
        <v>56221</v>
      </c>
      <c r="K39" s="28">
        <f t="shared" si="3"/>
        <v>13084</v>
      </c>
      <c r="L39" s="28">
        <v>9506</v>
      </c>
      <c r="M39" s="28">
        <v>3578</v>
      </c>
      <c r="N39" s="28">
        <v>136</v>
      </c>
      <c r="O39" s="28">
        <f t="shared" si="4"/>
        <v>549</v>
      </c>
      <c r="P39" s="28">
        <v>0</v>
      </c>
      <c r="Q39" s="28">
        <v>549</v>
      </c>
      <c r="R39" s="28">
        <v>42452</v>
      </c>
      <c r="S39" s="28"/>
      <c r="T39" s="29">
        <v>5736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8" customFormat="1" ht="16.5" customHeight="1">
      <c r="A40" s="26" t="s">
        <v>56</v>
      </c>
      <c r="B40" s="27">
        <f t="shared" si="0"/>
        <v>299</v>
      </c>
      <c r="C40" s="28">
        <v>35</v>
      </c>
      <c r="D40" s="28">
        <v>0</v>
      </c>
      <c r="E40" s="28">
        <v>264</v>
      </c>
      <c r="F40" s="28">
        <f t="shared" si="1"/>
        <v>3511</v>
      </c>
      <c r="G40" s="28">
        <v>545</v>
      </c>
      <c r="H40" s="28">
        <v>2966</v>
      </c>
      <c r="I40" s="28">
        <v>2878</v>
      </c>
      <c r="J40" s="28">
        <f t="shared" si="2"/>
        <v>56431</v>
      </c>
      <c r="K40" s="28">
        <f t="shared" si="3"/>
        <v>13207</v>
      </c>
      <c r="L40" s="28">
        <v>9606</v>
      </c>
      <c r="M40" s="28">
        <v>3601</v>
      </c>
      <c r="N40" s="28">
        <v>64</v>
      </c>
      <c r="O40" s="28">
        <f t="shared" si="4"/>
        <v>549</v>
      </c>
      <c r="P40" s="28">
        <v>0</v>
      </c>
      <c r="Q40" s="28">
        <v>549</v>
      </c>
      <c r="R40" s="28">
        <v>42611</v>
      </c>
      <c r="S40" s="28"/>
      <c r="T40" s="29">
        <v>5709</v>
      </c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20" s="9" customFormat="1" ht="16.5" customHeight="1">
      <c r="A41" s="26" t="s">
        <v>57</v>
      </c>
      <c r="B41" s="27">
        <v>296</v>
      </c>
      <c r="C41" s="28">
        <v>35</v>
      </c>
      <c r="D41" s="28">
        <v>0</v>
      </c>
      <c r="E41" s="28">
        <v>261</v>
      </c>
      <c r="F41" s="28">
        <v>3538</v>
      </c>
      <c r="G41" s="28">
        <v>479</v>
      </c>
      <c r="H41" s="28">
        <v>3059</v>
      </c>
      <c r="I41" s="28">
        <v>2925</v>
      </c>
      <c r="J41" s="28">
        <v>56415</v>
      </c>
      <c r="K41" s="28">
        <v>13364</v>
      </c>
      <c r="L41" s="28">
        <v>9736</v>
      </c>
      <c r="M41" s="28">
        <v>7672</v>
      </c>
      <c r="N41" s="28">
        <v>64</v>
      </c>
      <c r="O41" s="28">
        <v>549</v>
      </c>
      <c r="P41" s="28">
        <v>0</v>
      </c>
      <c r="Q41" s="28">
        <v>549</v>
      </c>
      <c r="R41" s="28">
        <v>42437</v>
      </c>
      <c r="S41" s="39"/>
      <c r="T41" s="29">
        <v>5123</v>
      </c>
    </row>
    <row r="42" spans="1:20" s="9" customFormat="1" ht="16.5" customHeight="1">
      <c r="A42" s="26" t="s">
        <v>57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8" t="s">
        <v>67</v>
      </c>
      <c r="S42" s="39" t="s">
        <v>68</v>
      </c>
      <c r="T42" s="29"/>
    </row>
    <row r="43" spans="1:30" s="8" customFormat="1" ht="16.5" customHeight="1">
      <c r="A43" s="31" t="s">
        <v>65</v>
      </c>
      <c r="B43" s="32">
        <v>293</v>
      </c>
      <c r="C43" s="33">
        <v>35</v>
      </c>
      <c r="D43" s="33">
        <v>0</v>
      </c>
      <c r="E43" s="33">
        <v>258</v>
      </c>
      <c r="F43" s="33">
        <v>3585</v>
      </c>
      <c r="G43" s="33">
        <v>454</v>
      </c>
      <c r="H43" s="33">
        <v>3131</v>
      </c>
      <c r="I43" s="33">
        <v>2979</v>
      </c>
      <c r="J43" s="33">
        <v>56464</v>
      </c>
      <c r="K43" s="33">
        <v>13245</v>
      </c>
      <c r="L43" s="33"/>
      <c r="M43" s="33"/>
      <c r="N43" s="33">
        <v>64</v>
      </c>
      <c r="O43" s="33">
        <v>539</v>
      </c>
      <c r="P43" s="33">
        <v>0</v>
      </c>
      <c r="Q43" s="33">
        <v>539</v>
      </c>
      <c r="R43" s="33">
        <v>32771</v>
      </c>
      <c r="S43" s="33">
        <v>9845</v>
      </c>
      <c r="T43" s="34">
        <v>4885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3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47" t="s">
        <v>58</v>
      </c>
      <c r="B45" s="47"/>
      <c r="C45" s="47"/>
      <c r="D45" s="47"/>
      <c r="E45" s="47"/>
      <c r="F45" s="47"/>
      <c r="G45" s="47"/>
      <c r="H45" s="47"/>
      <c r="I45" s="47"/>
      <c r="J45" s="47"/>
      <c r="T45" s="35" t="s">
        <v>59</v>
      </c>
      <c r="AD45" s="9"/>
    </row>
    <row r="46" spans="1:30" s="8" customFormat="1" ht="16.5" customHeight="1">
      <c r="A46" s="45" t="s">
        <v>60</v>
      </c>
      <c r="B46" s="45"/>
      <c r="C46" s="45"/>
      <c r="D46" s="45"/>
      <c r="I46" s="9"/>
      <c r="T46" s="9"/>
      <c r="AD46" s="9"/>
    </row>
    <row r="47" spans="1:30" s="8" customFormat="1" ht="16.5" customHeight="1">
      <c r="A47" s="45" t="s">
        <v>61</v>
      </c>
      <c r="B47" s="45"/>
      <c r="C47" s="45"/>
      <c r="D47" s="45"/>
      <c r="E47" s="45"/>
      <c r="I47" s="9"/>
      <c r="T47" s="9"/>
      <c r="AD47" s="9"/>
    </row>
    <row r="48" spans="1:30" ht="14.25">
      <c r="A48" s="8" t="s">
        <v>62</v>
      </c>
      <c r="I48" s="2"/>
      <c r="T48" s="2"/>
      <c r="AD48" s="2"/>
    </row>
    <row r="49" spans="1:30" ht="14.25">
      <c r="A49" s="8" t="s">
        <v>63</v>
      </c>
      <c r="I49" s="2"/>
      <c r="T49" s="2"/>
      <c r="AD49" s="2"/>
    </row>
    <row r="50" spans="9:30" ht="13.5">
      <c r="I50" s="2"/>
      <c r="T50" s="2"/>
      <c r="AD50" s="2"/>
    </row>
    <row r="51" spans="9:30" ht="13.5">
      <c r="I51" s="2"/>
      <c r="T51" s="2"/>
      <c r="AD51" s="2"/>
    </row>
    <row r="52" spans="9:30" ht="13.5">
      <c r="I52" s="2"/>
      <c r="T52" s="2"/>
      <c r="AD52" s="2"/>
    </row>
    <row r="53" spans="9:30" ht="13.5"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AD188" s="2"/>
    </row>
    <row r="189" spans="9:30" ht="13.5">
      <c r="I189" s="2"/>
      <c r="AD189" s="2"/>
    </row>
    <row r="190" spans="9:30" ht="13.5">
      <c r="I190" s="2"/>
      <c r="AD190" s="2"/>
    </row>
    <row r="191" spans="9:30" ht="13.5">
      <c r="I191" s="2"/>
      <c r="AD191" s="2"/>
    </row>
    <row r="192" spans="9:30" ht="13.5">
      <c r="I192" s="2"/>
      <c r="AD192" s="2"/>
    </row>
    <row r="193" spans="9:30" ht="13.5">
      <c r="I193" s="2"/>
      <c r="AD193" s="2"/>
    </row>
    <row r="194" ht="13.5">
      <c r="AD194" s="2"/>
    </row>
    <row r="195" ht="13.5">
      <c r="AD195" s="2"/>
    </row>
    <row r="196" ht="13.5">
      <c r="AD196" s="2"/>
    </row>
    <row r="197" ht="13.5"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</sheetData>
  <mergeCells count="15">
    <mergeCell ref="T5:T7"/>
    <mergeCell ref="S6:S7"/>
    <mergeCell ref="A47:E47"/>
    <mergeCell ref="A1:D1"/>
    <mergeCell ref="A46:D46"/>
    <mergeCell ref="B4:I4"/>
    <mergeCell ref="B5:B7"/>
    <mergeCell ref="A45:J45"/>
    <mergeCell ref="H6:H7"/>
    <mergeCell ref="G6:G7"/>
    <mergeCell ref="J4:T4"/>
    <mergeCell ref="J5:J7"/>
    <mergeCell ref="R6:R7"/>
    <mergeCell ref="K6:K7"/>
    <mergeCell ref="O6:O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2005-06-15T01:16:13Z</cp:lastPrinted>
  <dcterms:created xsi:type="dcterms:W3CDTF">2004-08-06T10:28:01Z</dcterms:created>
  <dcterms:modified xsi:type="dcterms:W3CDTF">2005-06-15T01:16:15Z</dcterms:modified>
  <cp:category/>
  <cp:version/>
  <cp:contentType/>
  <cp:contentStatus/>
</cp:coreProperties>
</file>