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9450" activeTab="0"/>
  </bookViews>
  <sheets>
    <sheet name="医３" sheetId="1" r:id="rId1"/>
  </sheets>
  <definedNames/>
  <calcPr fullCalcOnLoad="1"/>
</workbook>
</file>

<file path=xl/sharedStrings.xml><?xml version="1.0" encoding="utf-8"?>
<sst xmlns="http://schemas.openxmlformats.org/spreadsheetml/2006/main" count="62" uniqueCount="54">
  <si>
    <t>平成１２年</t>
  </si>
  <si>
    <t>医師数</t>
  </si>
  <si>
    <t>構成割合</t>
  </si>
  <si>
    <t>平成１０年</t>
  </si>
  <si>
    <t>(人）</t>
  </si>
  <si>
    <t>増加率</t>
  </si>
  <si>
    <t>（人）</t>
  </si>
  <si>
    <t>各年１２月３１日現在</t>
  </si>
  <si>
    <t>従事する診療科</t>
  </si>
  <si>
    <t>内科</t>
  </si>
  <si>
    <t>心療内科</t>
  </si>
  <si>
    <t>呼吸器科</t>
  </si>
  <si>
    <t>消化器科（胃腸科）</t>
  </si>
  <si>
    <t>循環器科</t>
  </si>
  <si>
    <t>アレルギー科</t>
  </si>
  <si>
    <t>リウマチ科</t>
  </si>
  <si>
    <t>小児科</t>
  </si>
  <si>
    <t>精神科</t>
  </si>
  <si>
    <t>神経科</t>
  </si>
  <si>
    <t>神経内科</t>
  </si>
  <si>
    <t>外科</t>
  </si>
  <si>
    <t>整形外科</t>
  </si>
  <si>
    <t>形成外科</t>
  </si>
  <si>
    <t>美容外科</t>
  </si>
  <si>
    <t>脳神経外科</t>
  </si>
  <si>
    <t>呼吸器外科</t>
  </si>
  <si>
    <t>心臓血管外科</t>
  </si>
  <si>
    <t>小児外科</t>
  </si>
  <si>
    <t>産婦人科</t>
  </si>
  <si>
    <t>産科</t>
  </si>
  <si>
    <t>婦人科</t>
  </si>
  <si>
    <t>眼科</t>
  </si>
  <si>
    <t>耳鼻いんこう科</t>
  </si>
  <si>
    <t>気管食道科</t>
  </si>
  <si>
    <t>皮膚科</t>
  </si>
  <si>
    <t>泌尿器科</t>
  </si>
  <si>
    <t>性病科</t>
  </si>
  <si>
    <t>こう門科</t>
  </si>
  <si>
    <t>リハビリテーション科</t>
  </si>
  <si>
    <t>（理学診療科）</t>
  </si>
  <si>
    <t>放射線科</t>
  </si>
  <si>
    <t>麻酔科</t>
  </si>
  <si>
    <t>全科</t>
  </si>
  <si>
    <t>その他</t>
  </si>
  <si>
    <t>不詳</t>
  </si>
  <si>
    <t>（％）</t>
  </si>
  <si>
    <t>増加数</t>
  </si>
  <si>
    <t>総　　　　　数</t>
  </si>
  <si>
    <t>－</t>
  </si>
  <si>
    <t>…</t>
  </si>
  <si>
    <t>…</t>
  </si>
  <si>
    <t>　　1診療科のみに従事している場合の診療科である。</t>
  </si>
  <si>
    <t>注）「診療科（主たる）」とは、複数の診療科に従事している場合の主として従事する診療科と、</t>
  </si>
  <si>
    <t>　　　　　　　　表３　診療科名(主たる）別にみた医療施設に従事する医師数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</si>
</sst>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"/>
    <numFmt numFmtId="178" formatCode="0.000"/>
    <numFmt numFmtId="179" formatCode="&quot;△&quot;\ #,###"/>
    <numFmt numFmtId="180" formatCode="&quot;△&quot;\ #,##0;&quot;▲&quot;\ #,##0"/>
    <numFmt numFmtId="181" formatCode="&quot;▲&quot;\ #,##0;&quot;△&quot;\ #,##0"/>
    <numFmt numFmtId="182" formatCode="0.00000"/>
    <numFmt numFmtId="183" formatCode="0.0000"/>
    <numFmt numFmtId="184" formatCode="&quot;▲&quot;\ #,##0.0;&quot;△&quot;\ #,##0.0"/>
    <numFmt numFmtId="185" formatCode="0.000000"/>
    <numFmt numFmtId="186" formatCode="0.0000000"/>
  </numFmts>
  <fonts count="4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Ｐゴシック"/>
      <family val="3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6" xfId="0" applyFont="1" applyBorder="1" applyAlignment="1">
      <alignment/>
    </xf>
    <xf numFmtId="177" fontId="2" fillId="0" borderId="6" xfId="0" applyNumberFormat="1" applyFont="1" applyBorder="1" applyAlignment="1">
      <alignment/>
    </xf>
    <xf numFmtId="177" fontId="2" fillId="0" borderId="6" xfId="0" applyNumberFormat="1" applyFont="1" applyBorder="1" applyAlignment="1">
      <alignment horizontal="right"/>
    </xf>
    <xf numFmtId="0" fontId="2" fillId="0" borderId="9" xfId="0" applyFont="1" applyBorder="1" applyAlignment="1">
      <alignment/>
    </xf>
    <xf numFmtId="184" fontId="2" fillId="0" borderId="6" xfId="0" applyNumberFormat="1" applyFont="1" applyBorder="1" applyAlignment="1">
      <alignment/>
    </xf>
    <xf numFmtId="38" fontId="2" fillId="0" borderId="3" xfId="16" applyFont="1" applyBorder="1" applyAlignment="1">
      <alignment/>
    </xf>
    <xf numFmtId="38" fontId="2" fillId="0" borderId="6" xfId="16" applyFont="1" applyBorder="1" applyAlignment="1">
      <alignment/>
    </xf>
    <xf numFmtId="38" fontId="2" fillId="0" borderId="9" xfId="16" applyFont="1" applyBorder="1" applyAlignment="1">
      <alignment/>
    </xf>
    <xf numFmtId="38" fontId="2" fillId="0" borderId="6" xfId="16" applyFont="1" applyBorder="1" applyAlignment="1">
      <alignment horizontal="right"/>
    </xf>
    <xf numFmtId="0" fontId="2" fillId="0" borderId="10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6" xfId="0" applyFont="1" applyBorder="1" applyAlignment="1">
      <alignment horizontal="right"/>
    </xf>
    <xf numFmtId="177" fontId="2" fillId="0" borderId="11" xfId="0" applyNumberFormat="1" applyFont="1" applyBorder="1" applyAlignment="1">
      <alignment/>
    </xf>
    <xf numFmtId="181" fontId="2" fillId="0" borderId="6" xfId="0" applyNumberFormat="1" applyFont="1" applyBorder="1" applyAlignment="1">
      <alignment/>
    </xf>
    <xf numFmtId="0" fontId="3" fillId="0" borderId="0" xfId="0" applyFont="1" applyAlignment="1">
      <alignment/>
    </xf>
    <xf numFmtId="38" fontId="2" fillId="0" borderId="11" xfId="16" applyFont="1" applyBorder="1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tabSelected="1" workbookViewId="0" topLeftCell="A1">
      <selection activeCell="E7" sqref="E7:E45"/>
    </sheetView>
  </sheetViews>
  <sheetFormatPr defaultColWidth="9.00390625" defaultRowHeight="13.5"/>
  <cols>
    <col min="1" max="1" width="1.625" style="1" customWidth="1"/>
    <col min="2" max="2" width="18.125" style="1" customWidth="1"/>
    <col min="3" max="16384" width="9.00390625" style="1" customWidth="1"/>
  </cols>
  <sheetData>
    <row r="1" ht="13.5">
      <c r="B1" s="27" t="s">
        <v>53</v>
      </c>
    </row>
    <row r="2" ht="21.75" customHeight="1">
      <c r="G2" s="1" t="s">
        <v>7</v>
      </c>
    </row>
    <row r="3" spans="1:8" ht="12.75" customHeight="1">
      <c r="A3" s="2"/>
      <c r="B3" s="3"/>
      <c r="C3" s="30" t="s">
        <v>47</v>
      </c>
      <c r="D3" s="30"/>
      <c r="E3" s="30"/>
      <c r="F3" s="30"/>
      <c r="G3" s="20"/>
      <c r="H3" s="20"/>
    </row>
    <row r="4" spans="1:8" ht="12.75" customHeight="1">
      <c r="A4" s="5"/>
      <c r="B4" s="6"/>
      <c r="C4" s="29" t="s">
        <v>0</v>
      </c>
      <c r="D4" s="29"/>
      <c r="E4" s="29" t="s">
        <v>3</v>
      </c>
      <c r="F4" s="29"/>
      <c r="G4" s="7" t="s">
        <v>46</v>
      </c>
      <c r="H4" s="7" t="s">
        <v>5</v>
      </c>
    </row>
    <row r="5" spans="1:8" ht="12.75" customHeight="1">
      <c r="A5" s="5"/>
      <c r="B5" s="6"/>
      <c r="C5" s="4" t="s">
        <v>1</v>
      </c>
      <c r="D5" s="4" t="s">
        <v>2</v>
      </c>
      <c r="E5" s="4" t="s">
        <v>1</v>
      </c>
      <c r="F5" s="4" t="s">
        <v>2</v>
      </c>
      <c r="G5" s="7" t="s">
        <v>6</v>
      </c>
      <c r="H5" s="7" t="s">
        <v>45</v>
      </c>
    </row>
    <row r="6" spans="1:8" ht="12.75" customHeight="1">
      <c r="A6" s="8"/>
      <c r="B6" s="9"/>
      <c r="C6" s="21" t="s">
        <v>4</v>
      </c>
      <c r="D6" s="21" t="s">
        <v>45</v>
      </c>
      <c r="E6" s="21" t="s">
        <v>4</v>
      </c>
      <c r="F6" s="21" t="s">
        <v>45</v>
      </c>
      <c r="G6" s="13"/>
      <c r="H6" s="13"/>
    </row>
    <row r="7" spans="1:8" ht="18" customHeight="1">
      <c r="A7" s="23"/>
      <c r="B7" s="19"/>
      <c r="C7" s="28">
        <f>SUM(C9:C44)</f>
        <v>8082</v>
      </c>
      <c r="D7" s="25">
        <v>100</v>
      </c>
      <c r="E7" s="28">
        <f>SUM(E9:E44)</f>
        <v>7850</v>
      </c>
      <c r="F7" s="25">
        <v>100</v>
      </c>
      <c r="G7" s="22">
        <f>C7-E7</f>
        <v>232</v>
      </c>
      <c r="H7" s="25">
        <f>G7/E7*100</f>
        <v>2.9554140127388533</v>
      </c>
    </row>
    <row r="8" spans="1:8" ht="16.5" customHeight="1">
      <c r="A8" s="2"/>
      <c r="B8" s="3" t="s">
        <v>8</v>
      </c>
      <c r="C8" s="15"/>
      <c r="D8" s="20"/>
      <c r="E8" s="15"/>
      <c r="F8" s="20"/>
      <c r="G8" s="20"/>
      <c r="H8" s="20"/>
    </row>
    <row r="9" spans="1:8" ht="18" customHeight="1">
      <c r="A9" s="5"/>
      <c r="B9" s="6" t="s">
        <v>9</v>
      </c>
      <c r="C9" s="16">
        <v>2306</v>
      </c>
      <c r="D9" s="11">
        <f>C9/8082*100</f>
        <v>28.532541450136108</v>
      </c>
      <c r="E9" s="16">
        <v>2336</v>
      </c>
      <c r="F9" s="11">
        <f>E9/7850*100</f>
        <v>29.75796178343949</v>
      </c>
      <c r="G9" s="26">
        <f>C9-E9</f>
        <v>-30</v>
      </c>
      <c r="H9" s="14">
        <f>G9/E9*100</f>
        <v>-1.2842465753424657</v>
      </c>
    </row>
    <row r="10" spans="1:8" ht="12">
      <c r="A10" s="5"/>
      <c r="B10" s="6" t="s">
        <v>10</v>
      </c>
      <c r="C10" s="16">
        <v>9</v>
      </c>
      <c r="D10" s="11">
        <f aca="true" t="shared" si="0" ref="D10:D44">C10/8082*100</f>
        <v>0.11135857461024498</v>
      </c>
      <c r="E10" s="16">
        <v>12</v>
      </c>
      <c r="F10" s="11">
        <f aca="true" t="shared" si="1" ref="F10:F44">E10/7850*100</f>
        <v>0.15286624203821655</v>
      </c>
      <c r="G10" s="26">
        <f aca="true" t="shared" si="2" ref="G10:G44">C10-E10</f>
        <v>-3</v>
      </c>
      <c r="H10" s="14">
        <f aca="true" t="shared" si="3" ref="H10:H44">G10/E10*100</f>
        <v>-25</v>
      </c>
    </row>
    <row r="11" spans="1:8" ht="12">
      <c r="A11" s="5"/>
      <c r="B11" s="6" t="s">
        <v>11</v>
      </c>
      <c r="C11" s="16">
        <v>105</v>
      </c>
      <c r="D11" s="11">
        <f t="shared" si="0"/>
        <v>1.2991833704528584</v>
      </c>
      <c r="E11" s="16">
        <v>103</v>
      </c>
      <c r="F11" s="11">
        <f t="shared" si="1"/>
        <v>1.3121019108280254</v>
      </c>
      <c r="G11" s="10">
        <f t="shared" si="2"/>
        <v>2</v>
      </c>
      <c r="H11" s="11">
        <f t="shared" si="3"/>
        <v>1.9417475728155338</v>
      </c>
    </row>
    <row r="12" spans="1:8" ht="12">
      <c r="A12" s="5"/>
      <c r="B12" s="6" t="s">
        <v>12</v>
      </c>
      <c r="C12" s="16">
        <v>248</v>
      </c>
      <c r="D12" s="11">
        <f t="shared" si="0"/>
        <v>3.0685473892600843</v>
      </c>
      <c r="E12" s="16">
        <v>244</v>
      </c>
      <c r="F12" s="11">
        <f t="shared" si="1"/>
        <v>3.10828025477707</v>
      </c>
      <c r="G12" s="10">
        <f t="shared" si="2"/>
        <v>4</v>
      </c>
      <c r="H12" s="11">
        <f t="shared" si="3"/>
        <v>1.639344262295082</v>
      </c>
    </row>
    <row r="13" spans="1:8" ht="12">
      <c r="A13" s="5"/>
      <c r="B13" s="6" t="s">
        <v>13</v>
      </c>
      <c r="C13" s="16">
        <v>210</v>
      </c>
      <c r="D13" s="11">
        <f t="shared" si="0"/>
        <v>2.5983667409057167</v>
      </c>
      <c r="E13" s="16">
        <v>138</v>
      </c>
      <c r="F13" s="11">
        <f t="shared" si="1"/>
        <v>1.7579617834394905</v>
      </c>
      <c r="G13" s="10">
        <f t="shared" si="2"/>
        <v>72</v>
      </c>
      <c r="H13" s="11">
        <f t="shared" si="3"/>
        <v>52.17391304347826</v>
      </c>
    </row>
    <row r="14" spans="1:8" ht="12">
      <c r="A14" s="5"/>
      <c r="B14" s="6" t="s">
        <v>14</v>
      </c>
      <c r="C14" s="16">
        <v>12</v>
      </c>
      <c r="D14" s="11">
        <f t="shared" si="0"/>
        <v>0.14847809948032664</v>
      </c>
      <c r="E14" s="16">
        <v>9</v>
      </c>
      <c r="F14" s="11">
        <f t="shared" si="1"/>
        <v>0.11464968152866241</v>
      </c>
      <c r="G14" s="10">
        <f t="shared" si="2"/>
        <v>3</v>
      </c>
      <c r="H14" s="11">
        <f t="shared" si="3"/>
        <v>33.33333333333333</v>
      </c>
    </row>
    <row r="15" spans="1:8" ht="12">
      <c r="A15" s="5"/>
      <c r="B15" s="6" t="s">
        <v>15</v>
      </c>
      <c r="C15" s="16">
        <v>10</v>
      </c>
      <c r="D15" s="11">
        <f t="shared" si="0"/>
        <v>0.12373174956693887</v>
      </c>
      <c r="E15" s="16">
        <v>9</v>
      </c>
      <c r="F15" s="11">
        <f t="shared" si="1"/>
        <v>0.11464968152866241</v>
      </c>
      <c r="G15" s="10">
        <f t="shared" si="2"/>
        <v>1</v>
      </c>
      <c r="H15" s="11">
        <f t="shared" si="3"/>
        <v>11.11111111111111</v>
      </c>
    </row>
    <row r="16" spans="1:8" ht="12">
      <c r="A16" s="5"/>
      <c r="B16" s="6" t="s">
        <v>16</v>
      </c>
      <c r="C16" s="16">
        <v>523</v>
      </c>
      <c r="D16" s="11">
        <f t="shared" si="0"/>
        <v>6.471170502350904</v>
      </c>
      <c r="E16" s="16">
        <v>498</v>
      </c>
      <c r="F16" s="11">
        <f t="shared" si="1"/>
        <v>6.343949044585988</v>
      </c>
      <c r="G16" s="10">
        <f t="shared" si="2"/>
        <v>25</v>
      </c>
      <c r="H16" s="11">
        <f t="shared" si="3"/>
        <v>5.020080321285141</v>
      </c>
    </row>
    <row r="17" spans="1:8" ht="12">
      <c r="A17" s="5"/>
      <c r="B17" s="6" t="s">
        <v>17</v>
      </c>
      <c r="C17" s="16">
        <v>389</v>
      </c>
      <c r="D17" s="11">
        <f t="shared" si="0"/>
        <v>4.813165058153922</v>
      </c>
      <c r="E17" s="16">
        <v>405</v>
      </c>
      <c r="F17" s="11">
        <f t="shared" si="1"/>
        <v>5.159235668789809</v>
      </c>
      <c r="G17" s="26">
        <f t="shared" si="2"/>
        <v>-16</v>
      </c>
      <c r="H17" s="14">
        <f t="shared" si="3"/>
        <v>-3.950617283950617</v>
      </c>
    </row>
    <row r="18" spans="1:8" ht="12">
      <c r="A18" s="5"/>
      <c r="B18" s="6" t="s">
        <v>18</v>
      </c>
      <c r="C18" s="16">
        <v>15</v>
      </c>
      <c r="D18" s="11">
        <f t="shared" si="0"/>
        <v>0.1855976243504083</v>
      </c>
      <c r="E18" s="16">
        <v>8</v>
      </c>
      <c r="F18" s="11">
        <f t="shared" si="1"/>
        <v>0.1019108280254777</v>
      </c>
      <c r="G18" s="10">
        <f t="shared" si="2"/>
        <v>7</v>
      </c>
      <c r="H18" s="11">
        <f t="shared" si="3"/>
        <v>87.5</v>
      </c>
    </row>
    <row r="19" spans="1:8" ht="12">
      <c r="A19" s="5"/>
      <c r="B19" s="6" t="s">
        <v>19</v>
      </c>
      <c r="C19" s="16">
        <v>102</v>
      </c>
      <c r="D19" s="11">
        <f t="shared" si="0"/>
        <v>1.2620638455827766</v>
      </c>
      <c r="E19" s="16">
        <v>87</v>
      </c>
      <c r="F19" s="11">
        <f t="shared" si="1"/>
        <v>1.10828025477707</v>
      </c>
      <c r="G19" s="10">
        <f t="shared" si="2"/>
        <v>15</v>
      </c>
      <c r="H19" s="11">
        <f t="shared" si="3"/>
        <v>17.24137931034483</v>
      </c>
    </row>
    <row r="20" spans="1:8" ht="18" customHeight="1">
      <c r="A20" s="5"/>
      <c r="B20" s="6" t="s">
        <v>20</v>
      </c>
      <c r="C20" s="16">
        <v>865</v>
      </c>
      <c r="D20" s="11">
        <f t="shared" si="0"/>
        <v>10.702796337540214</v>
      </c>
      <c r="E20" s="16">
        <v>897</v>
      </c>
      <c r="F20" s="11">
        <f t="shared" si="1"/>
        <v>11.426751592356688</v>
      </c>
      <c r="G20" s="26">
        <f t="shared" si="2"/>
        <v>-32</v>
      </c>
      <c r="H20" s="14">
        <f t="shared" si="3"/>
        <v>-3.5674470457079153</v>
      </c>
    </row>
    <row r="21" spans="1:8" ht="12">
      <c r="A21" s="5"/>
      <c r="B21" s="6" t="s">
        <v>21</v>
      </c>
      <c r="C21" s="16">
        <v>629</v>
      </c>
      <c r="D21" s="11">
        <f t="shared" si="0"/>
        <v>7.7827270477604555</v>
      </c>
      <c r="E21" s="16">
        <v>582</v>
      </c>
      <c r="F21" s="11">
        <f t="shared" si="1"/>
        <v>7.414012738853504</v>
      </c>
      <c r="G21" s="10">
        <f t="shared" si="2"/>
        <v>47</v>
      </c>
      <c r="H21" s="11">
        <f t="shared" si="3"/>
        <v>8.075601374570446</v>
      </c>
    </row>
    <row r="22" spans="1:8" ht="12">
      <c r="A22" s="5"/>
      <c r="B22" s="6" t="s">
        <v>22</v>
      </c>
      <c r="C22" s="16">
        <v>48</v>
      </c>
      <c r="D22" s="11">
        <f t="shared" si="0"/>
        <v>0.5939123979213066</v>
      </c>
      <c r="E22" s="16">
        <v>45</v>
      </c>
      <c r="F22" s="11">
        <f t="shared" si="1"/>
        <v>0.5732484076433121</v>
      </c>
      <c r="G22" s="10">
        <f t="shared" si="2"/>
        <v>3</v>
      </c>
      <c r="H22" s="11">
        <f t="shared" si="3"/>
        <v>6.666666666666667</v>
      </c>
    </row>
    <row r="23" spans="1:8" ht="12">
      <c r="A23" s="5"/>
      <c r="B23" s="6" t="s">
        <v>23</v>
      </c>
      <c r="C23" s="16">
        <v>10</v>
      </c>
      <c r="D23" s="11">
        <f t="shared" si="0"/>
        <v>0.12373174956693887</v>
      </c>
      <c r="E23" s="16">
        <v>4</v>
      </c>
      <c r="F23" s="11">
        <f t="shared" si="1"/>
        <v>0.05095541401273885</v>
      </c>
      <c r="G23" s="10">
        <f t="shared" si="2"/>
        <v>6</v>
      </c>
      <c r="H23" s="11">
        <f t="shared" si="3"/>
        <v>150</v>
      </c>
    </row>
    <row r="24" spans="1:8" ht="12">
      <c r="A24" s="5"/>
      <c r="B24" s="6" t="s">
        <v>24</v>
      </c>
      <c r="C24" s="16">
        <v>187</v>
      </c>
      <c r="D24" s="11">
        <f t="shared" si="0"/>
        <v>2.313783716901757</v>
      </c>
      <c r="E24" s="16">
        <v>189</v>
      </c>
      <c r="F24" s="11">
        <f t="shared" si="1"/>
        <v>2.4076433121019107</v>
      </c>
      <c r="G24" s="26">
        <f t="shared" si="2"/>
        <v>-2</v>
      </c>
      <c r="H24" s="14">
        <f t="shared" si="3"/>
        <v>-1.0582010582010581</v>
      </c>
    </row>
    <row r="25" spans="1:8" ht="12">
      <c r="A25" s="5"/>
      <c r="B25" s="6" t="s">
        <v>25</v>
      </c>
      <c r="C25" s="16">
        <v>37</v>
      </c>
      <c r="D25" s="11">
        <f t="shared" si="0"/>
        <v>0.45780747339767386</v>
      </c>
      <c r="E25" s="16">
        <v>35</v>
      </c>
      <c r="F25" s="11">
        <f t="shared" si="1"/>
        <v>0.445859872611465</v>
      </c>
      <c r="G25" s="10">
        <f t="shared" si="2"/>
        <v>2</v>
      </c>
      <c r="H25" s="11">
        <f t="shared" si="3"/>
        <v>5.714285714285714</v>
      </c>
    </row>
    <row r="26" spans="1:8" ht="12">
      <c r="A26" s="5"/>
      <c r="B26" s="6" t="s">
        <v>26</v>
      </c>
      <c r="C26" s="16">
        <v>88</v>
      </c>
      <c r="D26" s="11">
        <f t="shared" si="0"/>
        <v>1.0888393961890621</v>
      </c>
      <c r="E26" s="16">
        <v>85</v>
      </c>
      <c r="F26" s="11">
        <f t="shared" si="1"/>
        <v>1.0828025477707006</v>
      </c>
      <c r="G26" s="10">
        <f t="shared" si="2"/>
        <v>3</v>
      </c>
      <c r="H26" s="11">
        <f t="shared" si="3"/>
        <v>3.5294117647058822</v>
      </c>
    </row>
    <row r="27" spans="1:8" ht="12">
      <c r="A27" s="5"/>
      <c r="B27" s="6" t="s">
        <v>27</v>
      </c>
      <c r="C27" s="16">
        <v>29</v>
      </c>
      <c r="D27" s="11">
        <f t="shared" si="0"/>
        <v>0.3588220737441227</v>
      </c>
      <c r="E27" s="16">
        <v>29</v>
      </c>
      <c r="F27" s="11">
        <f t="shared" si="1"/>
        <v>0.36942675159235666</v>
      </c>
      <c r="G27" s="10">
        <f t="shared" si="2"/>
        <v>0</v>
      </c>
      <c r="H27" s="11">
        <f t="shared" si="3"/>
        <v>0</v>
      </c>
    </row>
    <row r="28" spans="1:8" ht="12">
      <c r="A28" s="5"/>
      <c r="B28" s="6" t="s">
        <v>28</v>
      </c>
      <c r="C28" s="16">
        <v>404</v>
      </c>
      <c r="D28" s="11">
        <f t="shared" si="0"/>
        <v>4.9987626825043305</v>
      </c>
      <c r="E28" s="16">
        <v>416</v>
      </c>
      <c r="F28" s="11">
        <f t="shared" si="1"/>
        <v>5.2993630573248405</v>
      </c>
      <c r="G28" s="26">
        <f t="shared" si="2"/>
        <v>-12</v>
      </c>
      <c r="H28" s="14">
        <f t="shared" si="3"/>
        <v>-2.8846153846153846</v>
      </c>
    </row>
    <row r="29" spans="1:8" ht="12">
      <c r="A29" s="5"/>
      <c r="B29" s="6" t="s">
        <v>29</v>
      </c>
      <c r="C29" s="16">
        <v>8</v>
      </c>
      <c r="D29" s="11">
        <f t="shared" si="0"/>
        <v>0.0989853996535511</v>
      </c>
      <c r="E29" s="16">
        <v>10</v>
      </c>
      <c r="F29" s="11">
        <f t="shared" si="1"/>
        <v>0.12738853503184713</v>
      </c>
      <c r="G29" s="26">
        <f t="shared" si="2"/>
        <v>-2</v>
      </c>
      <c r="H29" s="14">
        <f t="shared" si="3"/>
        <v>-20</v>
      </c>
    </row>
    <row r="30" spans="1:8" ht="12">
      <c r="A30" s="5"/>
      <c r="B30" s="6" t="s">
        <v>30</v>
      </c>
      <c r="C30" s="16">
        <v>47</v>
      </c>
      <c r="D30" s="11">
        <f t="shared" si="0"/>
        <v>0.5815392229646128</v>
      </c>
      <c r="E30" s="16">
        <v>34</v>
      </c>
      <c r="F30" s="11">
        <f t="shared" si="1"/>
        <v>0.43312101910828027</v>
      </c>
      <c r="G30" s="10">
        <f t="shared" si="2"/>
        <v>13</v>
      </c>
      <c r="H30" s="11">
        <f t="shared" si="3"/>
        <v>38.23529411764706</v>
      </c>
    </row>
    <row r="31" spans="1:8" ht="12">
      <c r="A31" s="5"/>
      <c r="B31" s="6" t="s">
        <v>31</v>
      </c>
      <c r="C31" s="16">
        <v>455</v>
      </c>
      <c r="D31" s="11">
        <f t="shared" si="0"/>
        <v>5.629794605295719</v>
      </c>
      <c r="E31" s="16">
        <v>422</v>
      </c>
      <c r="F31" s="11">
        <f t="shared" si="1"/>
        <v>5.37579617834395</v>
      </c>
      <c r="G31" s="10">
        <f t="shared" si="2"/>
        <v>33</v>
      </c>
      <c r="H31" s="11">
        <f t="shared" si="3"/>
        <v>7.819905213270142</v>
      </c>
    </row>
    <row r="32" spans="1:8" ht="12">
      <c r="A32" s="5"/>
      <c r="B32" s="6" t="s">
        <v>32</v>
      </c>
      <c r="C32" s="16">
        <v>310</v>
      </c>
      <c r="D32" s="11">
        <f t="shared" si="0"/>
        <v>3.835684236575105</v>
      </c>
      <c r="E32" s="16">
        <v>297</v>
      </c>
      <c r="F32" s="11">
        <f t="shared" si="1"/>
        <v>3.78343949044586</v>
      </c>
      <c r="G32" s="10">
        <f t="shared" si="2"/>
        <v>13</v>
      </c>
      <c r="H32" s="11">
        <f t="shared" si="3"/>
        <v>4.377104377104377</v>
      </c>
    </row>
    <row r="33" spans="1:8" ht="12">
      <c r="A33" s="5"/>
      <c r="B33" s="6" t="s">
        <v>33</v>
      </c>
      <c r="C33" s="18" t="s">
        <v>48</v>
      </c>
      <c r="D33" s="12" t="s">
        <v>49</v>
      </c>
      <c r="E33" s="18" t="s">
        <v>48</v>
      </c>
      <c r="F33" s="12" t="s">
        <v>50</v>
      </c>
      <c r="G33" s="24" t="s">
        <v>48</v>
      </c>
      <c r="H33" s="12" t="s">
        <v>49</v>
      </c>
    </row>
    <row r="34" spans="1:8" ht="12">
      <c r="A34" s="5"/>
      <c r="B34" s="6" t="s">
        <v>34</v>
      </c>
      <c r="C34" s="16">
        <v>245</v>
      </c>
      <c r="D34" s="11">
        <f t="shared" si="0"/>
        <v>3.0314278643900026</v>
      </c>
      <c r="E34" s="16">
        <v>230</v>
      </c>
      <c r="F34" s="11">
        <f t="shared" si="1"/>
        <v>2.9299363057324843</v>
      </c>
      <c r="G34" s="10">
        <f t="shared" si="2"/>
        <v>15</v>
      </c>
      <c r="H34" s="11">
        <f t="shared" si="3"/>
        <v>6.521739130434782</v>
      </c>
    </row>
    <row r="35" spans="1:8" ht="12">
      <c r="A35" s="5"/>
      <c r="B35" s="6" t="s">
        <v>35</v>
      </c>
      <c r="C35" s="16">
        <v>180</v>
      </c>
      <c r="D35" s="11">
        <f t="shared" si="0"/>
        <v>2.2271714922048997</v>
      </c>
      <c r="E35" s="16">
        <v>166</v>
      </c>
      <c r="F35" s="11">
        <f t="shared" si="1"/>
        <v>2.1146496815286624</v>
      </c>
      <c r="G35" s="10">
        <f t="shared" si="2"/>
        <v>14</v>
      </c>
      <c r="H35" s="11">
        <f t="shared" si="3"/>
        <v>8.433734939759036</v>
      </c>
    </row>
    <row r="36" spans="1:8" ht="12">
      <c r="A36" s="5"/>
      <c r="B36" s="6" t="s">
        <v>36</v>
      </c>
      <c r="C36" s="16">
        <v>2</v>
      </c>
      <c r="D36" s="11">
        <f t="shared" si="0"/>
        <v>0.024746349913387776</v>
      </c>
      <c r="E36" s="16">
        <v>2</v>
      </c>
      <c r="F36" s="11">
        <f t="shared" si="1"/>
        <v>0.025477707006369425</v>
      </c>
      <c r="G36" s="10">
        <f t="shared" si="2"/>
        <v>0</v>
      </c>
      <c r="H36" s="11">
        <f t="shared" si="3"/>
        <v>0</v>
      </c>
    </row>
    <row r="37" spans="1:8" ht="12">
      <c r="A37" s="5"/>
      <c r="B37" s="6" t="s">
        <v>37</v>
      </c>
      <c r="C37" s="16">
        <v>12</v>
      </c>
      <c r="D37" s="11">
        <f t="shared" si="0"/>
        <v>0.14847809948032664</v>
      </c>
      <c r="E37" s="16">
        <v>12</v>
      </c>
      <c r="F37" s="11">
        <f t="shared" si="1"/>
        <v>0.15286624203821655</v>
      </c>
      <c r="G37" s="10">
        <f t="shared" si="2"/>
        <v>0</v>
      </c>
      <c r="H37" s="11">
        <f t="shared" si="3"/>
        <v>0</v>
      </c>
    </row>
    <row r="38" spans="1:8" ht="18" customHeight="1">
      <c r="A38" s="5"/>
      <c r="B38" s="6" t="s">
        <v>38</v>
      </c>
      <c r="C38" s="16">
        <v>43</v>
      </c>
      <c r="D38" s="11">
        <f t="shared" si="0"/>
        <v>0.5320465231378372</v>
      </c>
      <c r="E38" s="16">
        <v>39</v>
      </c>
      <c r="F38" s="11">
        <f t="shared" si="1"/>
        <v>0.4968152866242038</v>
      </c>
      <c r="G38" s="10">
        <f t="shared" si="2"/>
        <v>4</v>
      </c>
      <c r="H38" s="11">
        <f t="shared" si="3"/>
        <v>10.256410256410255</v>
      </c>
    </row>
    <row r="39" spans="1:8" ht="12">
      <c r="A39" s="5"/>
      <c r="B39" s="6" t="s">
        <v>39</v>
      </c>
      <c r="C39" s="16"/>
      <c r="D39" s="11"/>
      <c r="E39" s="16"/>
      <c r="F39" s="11"/>
      <c r="G39" s="10"/>
      <c r="H39" s="11"/>
    </row>
    <row r="40" spans="1:8" ht="17.25" customHeight="1">
      <c r="A40" s="5"/>
      <c r="B40" s="6" t="s">
        <v>40</v>
      </c>
      <c r="C40" s="16">
        <v>117</v>
      </c>
      <c r="D40" s="11">
        <f t="shared" si="0"/>
        <v>1.447661469933185</v>
      </c>
      <c r="E40" s="16">
        <v>116</v>
      </c>
      <c r="F40" s="11">
        <f t="shared" si="1"/>
        <v>1.4777070063694266</v>
      </c>
      <c r="G40" s="10">
        <f t="shared" si="2"/>
        <v>1</v>
      </c>
      <c r="H40" s="11">
        <f t="shared" si="3"/>
        <v>0.8620689655172413</v>
      </c>
    </row>
    <row r="41" spans="1:8" ht="12">
      <c r="A41" s="5"/>
      <c r="B41" s="6" t="s">
        <v>41</v>
      </c>
      <c r="C41" s="16">
        <v>195</v>
      </c>
      <c r="D41" s="11">
        <f t="shared" si="0"/>
        <v>2.412769116555308</v>
      </c>
      <c r="E41" s="16">
        <v>186</v>
      </c>
      <c r="F41" s="11">
        <f t="shared" si="1"/>
        <v>2.3694267515923566</v>
      </c>
      <c r="G41" s="10">
        <f t="shared" si="2"/>
        <v>9</v>
      </c>
      <c r="H41" s="11">
        <f t="shared" si="3"/>
        <v>4.838709677419355</v>
      </c>
    </row>
    <row r="42" spans="1:8" ht="12">
      <c r="A42" s="5"/>
      <c r="B42" s="6" t="s">
        <v>42</v>
      </c>
      <c r="C42" s="16">
        <v>14</v>
      </c>
      <c r="D42" s="11">
        <f t="shared" si="0"/>
        <v>0.17322444939371442</v>
      </c>
      <c r="E42" s="16">
        <v>8</v>
      </c>
      <c r="F42" s="11">
        <f t="shared" si="1"/>
        <v>0.1019108280254777</v>
      </c>
      <c r="G42" s="10">
        <f t="shared" si="2"/>
        <v>6</v>
      </c>
      <c r="H42" s="11">
        <f t="shared" si="3"/>
        <v>75</v>
      </c>
    </row>
    <row r="43" spans="1:8" ht="18" customHeight="1">
      <c r="A43" s="5"/>
      <c r="B43" s="6" t="s">
        <v>43</v>
      </c>
      <c r="C43" s="16">
        <v>191</v>
      </c>
      <c r="D43" s="11">
        <f t="shared" si="0"/>
        <v>2.3632764167285325</v>
      </c>
      <c r="E43" s="16">
        <v>156</v>
      </c>
      <c r="F43" s="11">
        <f t="shared" si="1"/>
        <v>1.9872611464968153</v>
      </c>
      <c r="G43" s="10">
        <f t="shared" si="2"/>
        <v>35</v>
      </c>
      <c r="H43" s="11">
        <f t="shared" si="3"/>
        <v>22.435897435897438</v>
      </c>
    </row>
    <row r="44" spans="1:8" ht="12">
      <c r="A44" s="5"/>
      <c r="B44" s="6" t="s">
        <v>44</v>
      </c>
      <c r="C44" s="16">
        <v>37</v>
      </c>
      <c r="D44" s="11">
        <f t="shared" si="0"/>
        <v>0.45780747339767386</v>
      </c>
      <c r="E44" s="18">
        <v>41</v>
      </c>
      <c r="F44" s="11">
        <f t="shared" si="1"/>
        <v>0.5222929936305732</v>
      </c>
      <c r="G44" s="26">
        <f t="shared" si="2"/>
        <v>-4</v>
      </c>
      <c r="H44" s="14">
        <f t="shared" si="3"/>
        <v>-9.75609756097561</v>
      </c>
    </row>
    <row r="45" spans="1:8" ht="12">
      <c r="A45" s="8"/>
      <c r="B45" s="9"/>
      <c r="C45" s="17"/>
      <c r="D45" s="13"/>
      <c r="E45" s="17"/>
      <c r="F45" s="13"/>
      <c r="G45" s="13"/>
      <c r="H45" s="13"/>
    </row>
    <row r="46" ht="12">
      <c r="B46" s="1" t="s">
        <v>52</v>
      </c>
    </row>
    <row r="47" ht="12">
      <c r="B47" s="1" t="s">
        <v>51</v>
      </c>
    </row>
  </sheetData>
  <mergeCells count="3">
    <mergeCell ref="C4:D4"/>
    <mergeCell ref="E4:F4"/>
    <mergeCell ref="C3:F3"/>
  </mergeCells>
  <printOptions/>
  <pageMargins left="1.2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女性 田中</dc:creator>
  <cp:keywords/>
  <dc:description/>
  <cp:lastModifiedBy> 健康福祉政策課</cp:lastModifiedBy>
  <cp:lastPrinted>2002-02-13T01:09:32Z</cp:lastPrinted>
  <dcterms:created xsi:type="dcterms:W3CDTF">2002-01-07T07:05:22Z</dcterms:created>
  <dcterms:modified xsi:type="dcterms:W3CDTF">2002-03-20T00:38:21Z</dcterms:modified>
  <cp:category/>
  <cp:version/>
  <cp:contentType/>
  <cp:contentStatus/>
</cp:coreProperties>
</file>