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４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<sst xmlns="http://schemas.openxmlformats.org/spreadsheetml/2006/main" count="55" uniqueCount="50">
  <si>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</si>
  <si>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</si>
  <si>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</si>
  <si>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</si>
  <si>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</si>
  <si>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</si>
  <si>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</si>
  <si>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</si>
  <si>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</si>
  <si>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</si>
  <si>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</si>
  <si>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</si>
  <si>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</si>
  <si>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</si>
  <si>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</si>
  <si>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</si>
  <si>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</si>
  <si>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</si>
  <si>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</si>
  <si>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</si>
  <si>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</si>
  <si>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</si>
  <si>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</si>
  <si>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</si>
  <si>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</si>
  <si>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</si>
  <si>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</si>
  <si>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</si>
  <si>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</si>
  <si>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</si>
  <si>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</si>
  <si>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</si>
  <si>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</si>
  <si>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</si>
  <si>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</si>
  <si>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</si>
  <si>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</si>
  <si>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（理学診療科）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</si>
  <si>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</si>
  <si>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</si>
  <si>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</si>
  <si>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</si>
  <si>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</si>
  <si>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</si>
  <si>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</si>
  <si>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</si>
  <si>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注）２つ以上の診療科に従事している場合、各々の科に重複計上している。</t>
  </si>
  <si>
    <t>　　　　　　　表４　診療科名(重複計上）別にみた医療施設に従事する医師数</t>
  </si>
  <si>
    <t>平成14年</t>
  </si>
  <si>
    <t>平成12年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</si>
</sst>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9" fontId="2" fillId="0" borderId="6" xfId="0" applyNumberFormat="1" applyFont="1" applyBorder="1" applyAlignment="1">
      <alignment/>
    </xf>
    <xf numFmtId="190" fontId="2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2" t="s">
        <v>47</v>
      </c>
    </row>
    <row r="2" ht="21.75" customHeight="1">
      <c r="G2" s="1" t="s">
        <v>5</v>
      </c>
    </row>
    <row r="3" spans="1:8" ht="12.75" customHeight="1">
      <c r="A3" s="2"/>
      <c r="B3" s="3"/>
      <c r="C3" s="26" t="s">
        <v>45</v>
      </c>
      <c r="D3" s="26"/>
      <c r="E3" s="26"/>
      <c r="F3" s="26"/>
      <c r="G3" s="17"/>
      <c r="H3" s="17"/>
    </row>
    <row r="4" spans="1:8" ht="12.75" customHeight="1">
      <c r="A4" s="5"/>
      <c r="B4" s="6"/>
      <c r="C4" s="27" t="s">
        <v>48</v>
      </c>
      <c r="D4" s="27"/>
      <c r="E4" s="27" t="s">
        <v>49</v>
      </c>
      <c r="F4" s="27"/>
      <c r="G4" s="7" t="s">
        <v>44</v>
      </c>
      <c r="H4" s="7" t="s">
        <v>3</v>
      </c>
    </row>
    <row r="5" spans="1:8" ht="12.75" customHeight="1">
      <c r="A5" s="5"/>
      <c r="B5" s="6"/>
      <c r="C5" s="4" t="s">
        <v>0</v>
      </c>
      <c r="D5" s="4" t="s">
        <v>1</v>
      </c>
      <c r="E5" s="4" t="s">
        <v>0</v>
      </c>
      <c r="F5" s="4" t="s">
        <v>1</v>
      </c>
      <c r="G5" s="7" t="s">
        <v>4</v>
      </c>
      <c r="H5" s="7" t="s">
        <v>43</v>
      </c>
    </row>
    <row r="6" spans="1:8" ht="12.75" customHeight="1">
      <c r="A6" s="8"/>
      <c r="B6" s="9"/>
      <c r="C6" s="18" t="s">
        <v>2</v>
      </c>
      <c r="D6" s="18" t="s">
        <v>43</v>
      </c>
      <c r="E6" s="18" t="s">
        <v>2</v>
      </c>
      <c r="F6" s="18" t="s">
        <v>43</v>
      </c>
      <c r="G6" s="11"/>
      <c r="H6" s="11"/>
    </row>
    <row r="7" spans="1:8" ht="18" customHeight="1">
      <c r="A7" s="20"/>
      <c r="B7" s="16"/>
      <c r="C7" s="23">
        <v>8082</v>
      </c>
      <c r="D7" s="21">
        <v>100</v>
      </c>
      <c r="E7" s="23">
        <v>8082</v>
      </c>
      <c r="F7" s="21">
        <v>100</v>
      </c>
      <c r="G7" s="19">
        <f>C7-E7</f>
        <v>0</v>
      </c>
      <c r="H7" s="21">
        <f>G7/E7*100</f>
        <v>0</v>
      </c>
    </row>
    <row r="8" spans="1:8" ht="16.5" customHeight="1">
      <c r="A8" s="2"/>
      <c r="B8" s="3" t="s">
        <v>6</v>
      </c>
      <c r="C8" s="12"/>
      <c r="D8" s="17"/>
      <c r="E8" s="12"/>
      <c r="F8" s="17"/>
      <c r="G8" s="17"/>
      <c r="H8" s="17"/>
    </row>
    <row r="9" spans="1:8" ht="18" customHeight="1">
      <c r="A9" s="5"/>
      <c r="B9" s="6" t="s">
        <v>7</v>
      </c>
      <c r="C9" s="13">
        <v>3267</v>
      </c>
      <c r="D9" s="10">
        <f>C9/8505*100</f>
        <v>38.41269841269842</v>
      </c>
      <c r="E9" s="13">
        <v>3078</v>
      </c>
      <c r="F9" s="10">
        <f aca="true" t="shared" si="0" ref="F9:F38">E9/8082*100</f>
        <v>38.084632516703785</v>
      </c>
      <c r="G9" s="24">
        <f>C9-E9</f>
        <v>189</v>
      </c>
      <c r="H9" s="25">
        <f>G9/E9*100</f>
        <v>6.140350877192982</v>
      </c>
    </row>
    <row r="10" spans="1:8" ht="12">
      <c r="A10" s="5"/>
      <c r="B10" s="6" t="s">
        <v>8</v>
      </c>
      <c r="C10" s="13">
        <v>93</v>
      </c>
      <c r="D10" s="10">
        <f aca="true" t="shared" si="1" ref="D10:D44">C10/8505*100</f>
        <v>1.09347442680776</v>
      </c>
      <c r="E10" s="13">
        <v>76</v>
      </c>
      <c r="F10" s="10">
        <f t="shared" si="0"/>
        <v>0.9403612967087355</v>
      </c>
      <c r="G10" s="24">
        <f aca="true" t="shared" si="2" ref="G10:G44">C10-E10</f>
        <v>17</v>
      </c>
      <c r="H10" s="25">
        <f aca="true" t="shared" si="3" ref="H10:H44">G10/E10*100</f>
        <v>22.36842105263158</v>
      </c>
    </row>
    <row r="11" spans="1:8" ht="12">
      <c r="A11" s="5"/>
      <c r="B11" s="6" t="s">
        <v>9</v>
      </c>
      <c r="C11" s="13">
        <v>356</v>
      </c>
      <c r="D11" s="10">
        <f t="shared" si="1"/>
        <v>4.185773074661964</v>
      </c>
      <c r="E11" s="13">
        <v>327</v>
      </c>
      <c r="F11" s="10">
        <f t="shared" si="0"/>
        <v>4.046028210838902</v>
      </c>
      <c r="G11" s="24">
        <f t="shared" si="2"/>
        <v>29</v>
      </c>
      <c r="H11" s="25">
        <f t="shared" si="3"/>
        <v>8.868501529051988</v>
      </c>
    </row>
    <row r="12" spans="1:8" ht="12">
      <c r="A12" s="5"/>
      <c r="B12" s="6" t="s">
        <v>10</v>
      </c>
      <c r="C12" s="13">
        <v>959</v>
      </c>
      <c r="D12" s="10">
        <f t="shared" si="1"/>
        <v>11.275720164609053</v>
      </c>
      <c r="E12" s="13">
        <v>884</v>
      </c>
      <c r="F12" s="10">
        <f t="shared" si="0"/>
        <v>10.937886661717396</v>
      </c>
      <c r="G12" s="24">
        <f t="shared" si="2"/>
        <v>75</v>
      </c>
      <c r="H12" s="25">
        <f t="shared" si="3"/>
        <v>8.484162895927602</v>
      </c>
    </row>
    <row r="13" spans="1:8" ht="12">
      <c r="A13" s="5"/>
      <c r="B13" s="6" t="s">
        <v>11</v>
      </c>
      <c r="C13" s="13">
        <v>586</v>
      </c>
      <c r="D13" s="10">
        <f t="shared" si="1"/>
        <v>6.890064667842445</v>
      </c>
      <c r="E13" s="13">
        <v>545</v>
      </c>
      <c r="F13" s="10">
        <f t="shared" si="0"/>
        <v>6.743380351398169</v>
      </c>
      <c r="G13" s="24">
        <f t="shared" si="2"/>
        <v>41</v>
      </c>
      <c r="H13" s="25">
        <f t="shared" si="3"/>
        <v>7.522935779816514</v>
      </c>
    </row>
    <row r="14" spans="1:8" ht="12">
      <c r="A14" s="5"/>
      <c r="B14" s="6" t="s">
        <v>12</v>
      </c>
      <c r="C14" s="13">
        <v>174</v>
      </c>
      <c r="D14" s="10">
        <f t="shared" si="1"/>
        <v>2.0458553791887124</v>
      </c>
      <c r="E14" s="13">
        <v>131</v>
      </c>
      <c r="F14" s="10">
        <f t="shared" si="0"/>
        <v>1.6208859193268994</v>
      </c>
      <c r="G14" s="24">
        <f t="shared" si="2"/>
        <v>43</v>
      </c>
      <c r="H14" s="25">
        <f t="shared" si="3"/>
        <v>32.82442748091603</v>
      </c>
    </row>
    <row r="15" spans="1:8" ht="12">
      <c r="A15" s="5"/>
      <c r="B15" s="6" t="s">
        <v>13</v>
      </c>
      <c r="C15" s="13">
        <v>116</v>
      </c>
      <c r="D15" s="10">
        <f t="shared" si="1"/>
        <v>1.3639035861258082</v>
      </c>
      <c r="E15" s="13">
        <v>108</v>
      </c>
      <c r="F15" s="10">
        <f t="shared" si="0"/>
        <v>1.3363028953229399</v>
      </c>
      <c r="G15" s="24">
        <f t="shared" si="2"/>
        <v>8</v>
      </c>
      <c r="H15" s="25">
        <f t="shared" si="3"/>
        <v>7.4074074074074066</v>
      </c>
    </row>
    <row r="16" spans="1:8" ht="12">
      <c r="A16" s="5"/>
      <c r="B16" s="6" t="s">
        <v>14</v>
      </c>
      <c r="C16" s="13">
        <v>1221</v>
      </c>
      <c r="D16" s="10">
        <f t="shared" si="1"/>
        <v>14.356261022927688</v>
      </c>
      <c r="E16" s="13">
        <v>1250</v>
      </c>
      <c r="F16" s="10">
        <f t="shared" si="0"/>
        <v>15.466468695867361</v>
      </c>
      <c r="G16" s="24">
        <f t="shared" si="2"/>
        <v>-29</v>
      </c>
      <c r="H16" s="25">
        <f t="shared" si="3"/>
        <v>-2.32</v>
      </c>
    </row>
    <row r="17" spans="1:8" ht="12">
      <c r="A17" s="5"/>
      <c r="B17" s="6" t="s">
        <v>15</v>
      </c>
      <c r="C17" s="13">
        <v>479</v>
      </c>
      <c r="D17" s="10">
        <f t="shared" si="1"/>
        <v>5.631981187536743</v>
      </c>
      <c r="E17" s="13">
        <v>427</v>
      </c>
      <c r="F17" s="10">
        <f t="shared" si="0"/>
        <v>5.28334570650829</v>
      </c>
      <c r="G17" s="24">
        <f t="shared" si="2"/>
        <v>52</v>
      </c>
      <c r="H17" s="25">
        <f t="shared" si="3"/>
        <v>12.177985948477751</v>
      </c>
    </row>
    <row r="18" spans="1:8" ht="12">
      <c r="A18" s="5"/>
      <c r="B18" s="6" t="s">
        <v>16</v>
      </c>
      <c r="C18" s="13">
        <v>245</v>
      </c>
      <c r="D18" s="10">
        <f t="shared" si="1"/>
        <v>2.880658436213992</v>
      </c>
      <c r="E18" s="13">
        <v>229</v>
      </c>
      <c r="F18" s="10">
        <f t="shared" si="0"/>
        <v>2.8334570650829</v>
      </c>
      <c r="G18" s="24">
        <f t="shared" si="2"/>
        <v>16</v>
      </c>
      <c r="H18" s="25">
        <f t="shared" si="3"/>
        <v>6.986899563318777</v>
      </c>
    </row>
    <row r="19" spans="1:8" ht="12">
      <c r="A19" s="5"/>
      <c r="B19" s="6" t="s">
        <v>17</v>
      </c>
      <c r="C19" s="13">
        <v>209</v>
      </c>
      <c r="D19" s="10">
        <f t="shared" si="1"/>
        <v>2.4573780129335683</v>
      </c>
      <c r="E19" s="13">
        <v>182</v>
      </c>
      <c r="F19" s="10">
        <f t="shared" si="0"/>
        <v>2.2519178421182873</v>
      </c>
      <c r="G19" s="24">
        <f t="shared" si="2"/>
        <v>27</v>
      </c>
      <c r="H19" s="25">
        <f t="shared" si="3"/>
        <v>14.835164835164836</v>
      </c>
    </row>
    <row r="20" spans="1:8" ht="18" customHeight="1">
      <c r="A20" s="5"/>
      <c r="B20" s="6" t="s">
        <v>18</v>
      </c>
      <c r="C20" s="13">
        <v>1323</v>
      </c>
      <c r="D20" s="10">
        <f t="shared" si="1"/>
        <v>15.555555555555555</v>
      </c>
      <c r="E20" s="13">
        <v>1247</v>
      </c>
      <c r="F20" s="10">
        <f t="shared" si="0"/>
        <v>15.429349170997279</v>
      </c>
      <c r="G20" s="24">
        <f t="shared" si="2"/>
        <v>76</v>
      </c>
      <c r="H20" s="25">
        <f t="shared" si="3"/>
        <v>6.094627105052125</v>
      </c>
    </row>
    <row r="21" spans="1:8" ht="12">
      <c r="A21" s="5"/>
      <c r="B21" s="6" t="s">
        <v>19</v>
      </c>
      <c r="C21" s="13">
        <v>967</v>
      </c>
      <c r="D21" s="10">
        <f t="shared" si="1"/>
        <v>11.369782480893592</v>
      </c>
      <c r="E21" s="13">
        <v>846</v>
      </c>
      <c r="F21" s="10">
        <f t="shared" si="0"/>
        <v>10.46770601336303</v>
      </c>
      <c r="G21" s="24">
        <f t="shared" si="2"/>
        <v>121</v>
      </c>
      <c r="H21" s="25">
        <f t="shared" si="3"/>
        <v>14.30260047281324</v>
      </c>
    </row>
    <row r="22" spans="1:8" ht="12">
      <c r="A22" s="5"/>
      <c r="B22" s="6" t="s">
        <v>20</v>
      </c>
      <c r="C22" s="13">
        <v>103</v>
      </c>
      <c r="D22" s="10">
        <f t="shared" si="1"/>
        <v>1.2110523221634333</v>
      </c>
      <c r="E22" s="13">
        <v>80</v>
      </c>
      <c r="F22" s="10">
        <f t="shared" si="0"/>
        <v>0.989853996535511</v>
      </c>
      <c r="G22" s="24">
        <f t="shared" si="2"/>
        <v>23</v>
      </c>
      <c r="H22" s="25">
        <f t="shared" si="3"/>
        <v>28.749999999999996</v>
      </c>
    </row>
    <row r="23" spans="1:8" ht="12">
      <c r="A23" s="5"/>
      <c r="B23" s="6" t="s">
        <v>21</v>
      </c>
      <c r="C23" s="13">
        <v>21</v>
      </c>
      <c r="D23" s="10">
        <f t="shared" si="1"/>
        <v>0.24691358024691357</v>
      </c>
      <c r="E23" s="13">
        <v>13</v>
      </c>
      <c r="F23" s="10">
        <f t="shared" si="0"/>
        <v>0.16085127443702052</v>
      </c>
      <c r="G23" s="24">
        <f t="shared" si="2"/>
        <v>8</v>
      </c>
      <c r="H23" s="25">
        <f t="shared" si="3"/>
        <v>61.53846153846154</v>
      </c>
    </row>
    <row r="24" spans="1:8" ht="12">
      <c r="A24" s="5"/>
      <c r="B24" s="6" t="s">
        <v>22</v>
      </c>
      <c r="C24" s="13">
        <v>226</v>
      </c>
      <c r="D24" s="10">
        <f t="shared" si="1"/>
        <v>2.657260435038213</v>
      </c>
      <c r="E24" s="13">
        <v>202</v>
      </c>
      <c r="F24" s="10">
        <f t="shared" si="0"/>
        <v>2.4993813412521653</v>
      </c>
      <c r="G24" s="24">
        <f t="shared" si="2"/>
        <v>24</v>
      </c>
      <c r="H24" s="25">
        <f t="shared" si="3"/>
        <v>11.881188118811881</v>
      </c>
    </row>
    <row r="25" spans="1:8" ht="12">
      <c r="A25" s="5"/>
      <c r="B25" s="6" t="s">
        <v>23</v>
      </c>
      <c r="C25" s="13">
        <v>62</v>
      </c>
      <c r="D25" s="10">
        <f t="shared" si="1"/>
        <v>0.7289829512051734</v>
      </c>
      <c r="E25" s="13">
        <v>49</v>
      </c>
      <c r="F25" s="10">
        <f t="shared" si="0"/>
        <v>0.6062855728780004</v>
      </c>
      <c r="G25" s="24">
        <f t="shared" si="2"/>
        <v>13</v>
      </c>
      <c r="H25" s="25">
        <f t="shared" si="3"/>
        <v>26.53061224489796</v>
      </c>
    </row>
    <row r="26" spans="1:8" ht="12">
      <c r="A26" s="5"/>
      <c r="B26" s="6" t="s">
        <v>24</v>
      </c>
      <c r="C26" s="13">
        <v>92</v>
      </c>
      <c r="D26" s="10">
        <f t="shared" si="1"/>
        <v>1.0817166372721927</v>
      </c>
      <c r="E26" s="13">
        <v>91</v>
      </c>
      <c r="F26" s="10">
        <f t="shared" si="0"/>
        <v>1.1259589210591436</v>
      </c>
      <c r="G26" s="24">
        <f t="shared" si="2"/>
        <v>1</v>
      </c>
      <c r="H26" s="25">
        <f t="shared" si="3"/>
        <v>1.098901098901099</v>
      </c>
    </row>
    <row r="27" spans="1:8" ht="12">
      <c r="A27" s="5"/>
      <c r="B27" s="6" t="s">
        <v>25</v>
      </c>
      <c r="C27" s="13">
        <v>55</v>
      </c>
      <c r="D27" s="10">
        <f t="shared" si="1"/>
        <v>0.6466784244562023</v>
      </c>
      <c r="E27" s="13">
        <v>47</v>
      </c>
      <c r="F27" s="10">
        <f t="shared" si="0"/>
        <v>0.5815392229646128</v>
      </c>
      <c r="G27" s="24">
        <f t="shared" si="2"/>
        <v>8</v>
      </c>
      <c r="H27" s="25">
        <f t="shared" si="3"/>
        <v>17.02127659574468</v>
      </c>
    </row>
    <row r="28" spans="1:8" ht="12">
      <c r="A28" s="5"/>
      <c r="B28" s="6" t="s">
        <v>26</v>
      </c>
      <c r="C28" s="13">
        <v>420</v>
      </c>
      <c r="D28" s="10">
        <f t="shared" si="1"/>
        <v>4.938271604938271</v>
      </c>
      <c r="E28" s="13">
        <v>422</v>
      </c>
      <c r="F28" s="10">
        <f t="shared" si="0"/>
        <v>5.221479831724821</v>
      </c>
      <c r="G28" s="24">
        <f t="shared" si="2"/>
        <v>-2</v>
      </c>
      <c r="H28" s="25">
        <f t="shared" si="3"/>
        <v>-0.47393364928909953</v>
      </c>
    </row>
    <row r="29" spans="1:8" ht="12">
      <c r="A29" s="5"/>
      <c r="B29" s="6" t="s">
        <v>27</v>
      </c>
      <c r="C29" s="13">
        <v>10</v>
      </c>
      <c r="D29" s="10">
        <f t="shared" si="1"/>
        <v>0.11757789535567313</v>
      </c>
      <c r="E29" s="13">
        <v>19</v>
      </c>
      <c r="F29" s="10">
        <f t="shared" si="0"/>
        <v>0.23509032417718387</v>
      </c>
      <c r="G29" s="24">
        <f t="shared" si="2"/>
        <v>-9</v>
      </c>
      <c r="H29" s="25">
        <f t="shared" si="3"/>
        <v>-47.368421052631575</v>
      </c>
    </row>
    <row r="30" spans="1:8" ht="12">
      <c r="A30" s="5"/>
      <c r="B30" s="6" t="s">
        <v>28</v>
      </c>
      <c r="C30" s="13">
        <v>86</v>
      </c>
      <c r="D30" s="10">
        <f t="shared" si="1"/>
        <v>1.0111699000587888</v>
      </c>
      <c r="E30" s="13">
        <v>81</v>
      </c>
      <c r="F30" s="10">
        <f t="shared" si="0"/>
        <v>1.0022271714922049</v>
      </c>
      <c r="G30" s="24">
        <f t="shared" si="2"/>
        <v>5</v>
      </c>
      <c r="H30" s="25">
        <f t="shared" si="3"/>
        <v>6.172839506172839</v>
      </c>
    </row>
    <row r="31" spans="1:8" ht="12">
      <c r="A31" s="5"/>
      <c r="B31" s="6" t="s">
        <v>29</v>
      </c>
      <c r="C31" s="13">
        <v>488</v>
      </c>
      <c r="D31" s="10">
        <f t="shared" si="1"/>
        <v>5.737801293356849</v>
      </c>
      <c r="E31" s="13">
        <v>463</v>
      </c>
      <c r="F31" s="10">
        <f t="shared" si="0"/>
        <v>5.72878000494927</v>
      </c>
      <c r="G31" s="24">
        <f t="shared" si="2"/>
        <v>25</v>
      </c>
      <c r="H31" s="25">
        <f t="shared" si="3"/>
        <v>5.399568034557236</v>
      </c>
    </row>
    <row r="32" spans="1:8" ht="12">
      <c r="A32" s="5"/>
      <c r="B32" s="6" t="s">
        <v>30</v>
      </c>
      <c r="C32" s="13">
        <v>331</v>
      </c>
      <c r="D32" s="10">
        <f t="shared" si="1"/>
        <v>3.8918283362727806</v>
      </c>
      <c r="E32" s="13">
        <v>329</v>
      </c>
      <c r="F32" s="10">
        <f t="shared" si="0"/>
        <v>4.070774560752289</v>
      </c>
      <c r="G32" s="24">
        <f t="shared" si="2"/>
        <v>2</v>
      </c>
      <c r="H32" s="25">
        <f t="shared" si="3"/>
        <v>0.60790273556231</v>
      </c>
    </row>
    <row r="33" spans="1:8" ht="12">
      <c r="A33" s="5"/>
      <c r="B33" s="6" t="s">
        <v>31</v>
      </c>
      <c r="C33" s="15">
        <v>38</v>
      </c>
      <c r="D33" s="10">
        <f t="shared" si="1"/>
        <v>0.4467960023515579</v>
      </c>
      <c r="E33" s="15">
        <v>40</v>
      </c>
      <c r="F33" s="10">
        <f t="shared" si="0"/>
        <v>0.4949269982677555</v>
      </c>
      <c r="G33" s="24">
        <f t="shared" si="2"/>
        <v>-2</v>
      </c>
      <c r="H33" s="25">
        <f t="shared" si="3"/>
        <v>-5</v>
      </c>
    </row>
    <row r="34" spans="1:8" ht="12">
      <c r="A34" s="5"/>
      <c r="B34" s="6" t="s">
        <v>32</v>
      </c>
      <c r="C34" s="13">
        <v>596</v>
      </c>
      <c r="D34" s="10">
        <f t="shared" si="1"/>
        <v>7.007642563198119</v>
      </c>
      <c r="E34" s="13">
        <v>561</v>
      </c>
      <c r="F34" s="10">
        <f t="shared" si="0"/>
        <v>6.941351150705271</v>
      </c>
      <c r="G34" s="24">
        <f t="shared" si="2"/>
        <v>35</v>
      </c>
      <c r="H34" s="25">
        <f t="shared" si="3"/>
        <v>6.23885918003565</v>
      </c>
    </row>
    <row r="35" spans="1:8" ht="12">
      <c r="A35" s="5"/>
      <c r="B35" s="6" t="s">
        <v>33</v>
      </c>
      <c r="C35" s="13">
        <v>321</v>
      </c>
      <c r="D35" s="10">
        <f t="shared" si="1"/>
        <v>3.7742504409171076</v>
      </c>
      <c r="E35" s="13">
        <v>274</v>
      </c>
      <c r="F35" s="10">
        <f t="shared" si="0"/>
        <v>3.3902499381341253</v>
      </c>
      <c r="G35" s="24">
        <f t="shared" si="2"/>
        <v>47</v>
      </c>
      <c r="H35" s="25">
        <f t="shared" si="3"/>
        <v>17.153284671532848</v>
      </c>
    </row>
    <row r="36" spans="1:8" ht="12">
      <c r="A36" s="5"/>
      <c r="B36" s="6" t="s">
        <v>34</v>
      </c>
      <c r="C36" s="13">
        <v>18</v>
      </c>
      <c r="D36" s="10">
        <f t="shared" si="1"/>
        <v>0.21164021164021166</v>
      </c>
      <c r="E36" s="13">
        <v>16</v>
      </c>
      <c r="F36" s="10">
        <f t="shared" si="0"/>
        <v>0.1979707993071022</v>
      </c>
      <c r="G36" s="24">
        <f t="shared" si="2"/>
        <v>2</v>
      </c>
      <c r="H36" s="25">
        <f t="shared" si="3"/>
        <v>12.5</v>
      </c>
    </row>
    <row r="37" spans="1:8" ht="12">
      <c r="A37" s="5"/>
      <c r="B37" s="6" t="s">
        <v>35</v>
      </c>
      <c r="C37" s="13">
        <v>175</v>
      </c>
      <c r="D37" s="10">
        <f t="shared" si="1"/>
        <v>2.05761316872428</v>
      </c>
      <c r="E37" s="13">
        <v>174</v>
      </c>
      <c r="F37" s="10">
        <f t="shared" si="0"/>
        <v>2.1529324424647367</v>
      </c>
      <c r="G37" s="24">
        <f t="shared" si="2"/>
        <v>1</v>
      </c>
      <c r="H37" s="25">
        <f t="shared" si="3"/>
        <v>0.5747126436781609</v>
      </c>
    </row>
    <row r="38" spans="1:8" ht="18" customHeight="1">
      <c r="A38" s="5"/>
      <c r="B38" s="6" t="s">
        <v>36</v>
      </c>
      <c r="C38" s="13">
        <v>449</v>
      </c>
      <c r="D38" s="10">
        <f t="shared" si="1"/>
        <v>5.279247501469723</v>
      </c>
      <c r="E38" s="13">
        <v>380</v>
      </c>
      <c r="F38" s="10">
        <f t="shared" si="0"/>
        <v>4.7018064835436775</v>
      </c>
      <c r="G38" s="24">
        <f t="shared" si="2"/>
        <v>69</v>
      </c>
      <c r="H38" s="25">
        <f t="shared" si="3"/>
        <v>18.157894736842106</v>
      </c>
    </row>
    <row r="39" spans="1:8" ht="12">
      <c r="A39" s="5"/>
      <c r="B39" s="6" t="s">
        <v>37</v>
      </c>
      <c r="C39" s="13"/>
      <c r="D39" s="10"/>
      <c r="E39" s="13"/>
      <c r="F39" s="10"/>
      <c r="G39" s="24"/>
      <c r="H39" s="25"/>
    </row>
    <row r="40" spans="1:8" ht="17.25" customHeight="1">
      <c r="A40" s="5"/>
      <c r="B40" s="6" t="s">
        <v>38</v>
      </c>
      <c r="C40" s="13">
        <v>235</v>
      </c>
      <c r="D40" s="10">
        <f t="shared" si="1"/>
        <v>2.7630805408583186</v>
      </c>
      <c r="E40" s="13">
        <v>232</v>
      </c>
      <c r="F40" s="10">
        <f>E40/8082*100</f>
        <v>2.870576589952982</v>
      </c>
      <c r="G40" s="24">
        <f t="shared" si="2"/>
        <v>3</v>
      </c>
      <c r="H40" s="25">
        <f t="shared" si="3"/>
        <v>1.293103448275862</v>
      </c>
    </row>
    <row r="41" spans="1:8" ht="12">
      <c r="A41" s="5"/>
      <c r="B41" s="6" t="s">
        <v>39</v>
      </c>
      <c r="C41" s="13">
        <v>283</v>
      </c>
      <c r="D41" s="10">
        <f t="shared" si="1"/>
        <v>3.3274544385655496</v>
      </c>
      <c r="E41" s="13">
        <v>270</v>
      </c>
      <c r="F41" s="10">
        <f>E41/8082*100</f>
        <v>3.34075723830735</v>
      </c>
      <c r="G41" s="24">
        <f t="shared" si="2"/>
        <v>13</v>
      </c>
      <c r="H41" s="25">
        <f t="shared" si="3"/>
        <v>4.814814814814815</v>
      </c>
    </row>
    <row r="42" spans="1:8" ht="12">
      <c r="A42" s="5"/>
      <c r="B42" s="6" t="s">
        <v>40</v>
      </c>
      <c r="C42" s="13">
        <v>23</v>
      </c>
      <c r="D42" s="10">
        <f t="shared" si="1"/>
        <v>0.2704291593180482</v>
      </c>
      <c r="E42" s="13">
        <v>14</v>
      </c>
      <c r="F42" s="10">
        <f>E42/8082*100</f>
        <v>0.17322444939371442</v>
      </c>
      <c r="G42" s="24">
        <f t="shared" si="2"/>
        <v>9</v>
      </c>
      <c r="H42" s="25">
        <f t="shared" si="3"/>
        <v>64.28571428571429</v>
      </c>
    </row>
    <row r="43" spans="1:8" ht="18" customHeight="1">
      <c r="A43" s="5"/>
      <c r="B43" s="6" t="s">
        <v>41</v>
      </c>
      <c r="C43" s="13">
        <v>226</v>
      </c>
      <c r="D43" s="10">
        <f t="shared" si="1"/>
        <v>2.657260435038213</v>
      </c>
      <c r="E43" s="13">
        <v>266</v>
      </c>
      <c r="F43" s="10">
        <f>E43/8082*100</f>
        <v>3.291264538480574</v>
      </c>
      <c r="G43" s="24">
        <f t="shared" si="2"/>
        <v>-40</v>
      </c>
      <c r="H43" s="25">
        <f t="shared" si="3"/>
        <v>-15.037593984962406</v>
      </c>
    </row>
    <row r="44" spans="1:8" ht="12">
      <c r="A44" s="5"/>
      <c r="B44" s="6" t="s">
        <v>42</v>
      </c>
      <c r="C44" s="13">
        <v>6</v>
      </c>
      <c r="D44" s="10">
        <f t="shared" si="1"/>
        <v>0.07054673721340389</v>
      </c>
      <c r="E44" s="13">
        <v>6</v>
      </c>
      <c r="F44" s="10">
        <f>E44/8082*100</f>
        <v>0.07423904974016332</v>
      </c>
      <c r="G44" s="24">
        <f t="shared" si="2"/>
        <v>0</v>
      </c>
      <c r="H44" s="25">
        <f t="shared" si="3"/>
        <v>0</v>
      </c>
    </row>
    <row r="45" spans="1:8" ht="12">
      <c r="A45" s="8"/>
      <c r="B45" s="9"/>
      <c r="C45" s="14"/>
      <c r="D45" s="11"/>
      <c r="E45" s="14"/>
      <c r="F45" s="11"/>
      <c r="G45" s="11"/>
      <c r="H45" s="11"/>
    </row>
    <row r="46" ht="12">
      <c r="B46" s="1" t="s">
        <v>46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2002-02-13T01:09:32Z</cp:lastPrinted>
  <dcterms:created xsi:type="dcterms:W3CDTF">2002-01-07T07:05:22Z</dcterms:created>
  <dcterms:modified xsi:type="dcterms:W3CDTF">2004-01-14T09:41:13Z</dcterms:modified>
  <cp:category/>
  <cp:version/>
  <cp:contentType/>
  <cp:contentStatus/>
</cp:coreProperties>
</file>