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codeName="ThisWorkbook" defaultThemeVersion="124226"/>
  <xr:revisionPtr revIDLastSave="0" documentId="13_ncr:1_{A49E3276-D605-4AD7-AF9B-5510F749DA58}" xr6:coauthVersionLast="47" xr6:coauthVersionMax="47" xr10:uidLastSave="{00000000-0000-0000-0000-000000000000}"/>
  <bookViews>
    <workbookView xWindow="-98" yWindow="-98" windowWidth="21795" windowHeight="13875" tabRatio="649" xr2:uid="{00000000-000D-0000-FFFF-FFFF00000000}"/>
  </bookViews>
  <sheets>
    <sheet name="個別対応方式用１" sheetId="53" r:id="rId1"/>
    <sheet name="個別対応方式用２" sheetId="52" r:id="rId2"/>
    <sheet name="設定用" sheetId="51" state="hidden" r:id="rId3"/>
  </sheets>
  <externalReferences>
    <externalReference r:id="rId4"/>
  </externalReferences>
  <definedNames>
    <definedName name="_xlnm.Print_Area" localSheetId="0">個別対応方式用１!$A$1:$R$28</definedName>
    <definedName name="_xlnm.Print_Area" localSheetId="1">個別対応方式用２!$A$1:$R$118</definedName>
    <definedName name="_xlnm.Print_Titles" localSheetId="0">個別対応方式用１!$1:$21</definedName>
    <definedName name="_xlnm.Print_Titles" localSheetId="1">個別対応方式用２!$1:$21</definedName>
    <definedName name="Q21_ユニオン">#REF!</definedName>
    <definedName name="事業分類">[1]事業分類・区分!$B$2:$H$2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2" i="52" l="1"/>
  <c r="Q22" i="52"/>
  <c r="P22" i="52"/>
  <c r="O22" i="52"/>
  <c r="N22" i="52"/>
  <c r="K22" i="52"/>
  <c r="J22" i="52"/>
  <c r="I22" i="52"/>
  <c r="H22" i="52"/>
  <c r="G22" i="52"/>
  <c r="F22" i="52"/>
  <c r="R22" i="53"/>
  <c r="Q22" i="53"/>
  <c r="P22" i="53"/>
  <c r="O22" i="53"/>
  <c r="N22" i="53"/>
  <c r="K22" i="53"/>
  <c r="J22" i="53"/>
  <c r="I22" i="53"/>
  <c r="H22" i="53"/>
  <c r="G22" i="53"/>
  <c r="F22" i="53"/>
  <c r="J17" i="52"/>
  <c r="J14" i="52"/>
  <c r="D14" i="52"/>
  <c r="D17" i="52"/>
  <c r="D11" i="52"/>
  <c r="B7" i="52"/>
  <c r="S27" i="53"/>
  <c r="T27" i="53" s="1" a="1"/>
  <c r="T27" i="53" s="1"/>
  <c r="K27" i="53"/>
  <c r="L27" i="53" s="1"/>
  <c r="O27" i="53" s="1"/>
  <c r="S26" i="53"/>
  <c r="T26" i="53" s="1" a="1"/>
  <c r="T26" i="53" s="1"/>
  <c r="K26" i="53"/>
  <c r="S25" i="53"/>
  <c r="T25" i="53" s="1" a="1"/>
  <c r="T25" i="53" s="1"/>
  <c r="M25" i="53"/>
  <c r="K25" i="53"/>
  <c r="L25" i="53" s="1"/>
  <c r="O25" i="53" s="1"/>
  <c r="S24" i="53"/>
  <c r="T24" i="53" s="1" a="1"/>
  <c r="T24" i="53" s="1"/>
  <c r="K24" i="53"/>
  <c r="M24" i="53" s="1"/>
  <c r="S23" i="53"/>
  <c r="T23" i="53" s="1" a="1"/>
  <c r="T23" i="53" s="1"/>
  <c r="O23" i="53"/>
  <c r="M23" i="53"/>
  <c r="K23" i="53"/>
  <c r="L23" i="53" s="1"/>
  <c r="T14" i="53" a="1"/>
  <c r="T14" i="53" s="1"/>
  <c r="S14" i="53"/>
  <c r="J14" i="53"/>
  <c r="J17" i="53" s="1"/>
  <c r="T11" i="53" a="1"/>
  <c r="T11" i="53" s="1"/>
  <c r="S11" i="53"/>
  <c r="P24" i="53" l="1"/>
  <c r="M27" i="53"/>
  <c r="P27" i="53" s="1"/>
  <c r="Q27" i="53" s="1"/>
  <c r="R27" i="53" s="1"/>
  <c r="L24" i="53"/>
  <c r="O24" i="53" s="1"/>
  <c r="Q24" i="53" s="1"/>
  <c r="R24" i="53" s="1"/>
  <c r="P25" i="53"/>
  <c r="M26" i="53"/>
  <c r="P26" i="53" s="1"/>
  <c r="L26" i="53"/>
  <c r="O26" i="53" s="1"/>
  <c r="Q26" i="53" s="1"/>
  <c r="R26" i="53" s="1"/>
  <c r="Q25" i="53"/>
  <c r="R25" i="53" s="1"/>
  <c r="P23" i="53"/>
  <c r="S24" i="52"/>
  <c r="T24" i="52" s="1" a="1"/>
  <c r="T24" i="52" s="1"/>
  <c r="S25" i="52"/>
  <c r="T25" i="52" s="1" a="1"/>
  <c r="T25" i="52" s="1"/>
  <c r="S26" i="52"/>
  <c r="T26" i="52" s="1" a="1"/>
  <c r="T26" i="52" s="1"/>
  <c r="S27" i="52"/>
  <c r="T27" i="52" s="1" a="1"/>
  <c r="T27" i="52" s="1"/>
  <c r="S28" i="52"/>
  <c r="T28" i="52" s="1" a="1"/>
  <c r="T28" i="52" s="1"/>
  <c r="S29" i="52"/>
  <c r="T29" i="52" s="1" a="1"/>
  <c r="T29" i="52" s="1"/>
  <c r="S30" i="52"/>
  <c r="T30" i="52" s="1" a="1"/>
  <c r="T30" i="52" s="1"/>
  <c r="S31" i="52"/>
  <c r="T31" i="52" s="1" a="1"/>
  <c r="T31" i="52" s="1"/>
  <c r="S32" i="52"/>
  <c r="T32" i="52" s="1" a="1"/>
  <c r="T32" i="52" s="1"/>
  <c r="S33" i="52"/>
  <c r="T33" i="52" s="1" a="1"/>
  <c r="T33" i="52" s="1"/>
  <c r="S34" i="52"/>
  <c r="T34" i="52" s="1" a="1"/>
  <c r="T34" i="52" s="1"/>
  <c r="S35" i="52"/>
  <c r="T35" i="52" s="1" a="1"/>
  <c r="T35" i="52" s="1"/>
  <c r="S36" i="52"/>
  <c r="T36" i="52" s="1" a="1"/>
  <c r="T36" i="52" s="1"/>
  <c r="S37" i="52"/>
  <c r="T37" i="52" s="1" a="1"/>
  <c r="T37" i="52" s="1"/>
  <c r="S38" i="52"/>
  <c r="T38" i="52" s="1" a="1"/>
  <c r="T38" i="52" s="1"/>
  <c r="S39" i="52"/>
  <c r="T39" i="52" s="1" a="1"/>
  <c r="T39" i="52" s="1"/>
  <c r="S40" i="52"/>
  <c r="T40" i="52" s="1" a="1"/>
  <c r="T40" i="52" s="1"/>
  <c r="S41" i="52"/>
  <c r="T41" i="52" a="1"/>
  <c r="T41" i="52" s="1"/>
  <c r="S42" i="52"/>
  <c r="T42" i="52" s="1" a="1"/>
  <c r="T42" i="52" s="1"/>
  <c r="S43" i="52"/>
  <c r="T43" i="52" s="1" a="1"/>
  <c r="T43" i="52" s="1"/>
  <c r="S44" i="52"/>
  <c r="T44" i="52" s="1" a="1"/>
  <c r="T44" i="52" s="1"/>
  <c r="S45" i="52"/>
  <c r="T45" i="52" s="1" a="1"/>
  <c r="T45" i="52" s="1"/>
  <c r="S46" i="52"/>
  <c r="T46" i="52" s="1" a="1"/>
  <c r="T46" i="52" s="1"/>
  <c r="S47" i="52"/>
  <c r="T47" i="52" s="1" a="1"/>
  <c r="T47" i="52" s="1"/>
  <c r="S48" i="52"/>
  <c r="T48" i="52" s="1" a="1"/>
  <c r="T48" i="52" s="1"/>
  <c r="S49" i="52"/>
  <c r="T49" i="52" s="1" a="1"/>
  <c r="T49" i="52" s="1"/>
  <c r="S50" i="52"/>
  <c r="T50" i="52" s="1" a="1"/>
  <c r="T50" i="52" s="1"/>
  <c r="S51" i="52"/>
  <c r="T51" i="52" s="1" a="1"/>
  <c r="T51" i="52" s="1"/>
  <c r="S52" i="52"/>
  <c r="T52" i="52" s="1" a="1"/>
  <c r="T52" i="52" s="1"/>
  <c r="S53" i="52"/>
  <c r="T53" i="52" s="1" a="1"/>
  <c r="T53" i="52" s="1"/>
  <c r="S54" i="52"/>
  <c r="T54" i="52" s="1" a="1"/>
  <c r="T54" i="52" s="1"/>
  <c r="S55" i="52"/>
  <c r="T55" i="52" s="1" a="1"/>
  <c r="T55" i="52" s="1"/>
  <c r="S56" i="52"/>
  <c r="T56" i="52" s="1" a="1"/>
  <c r="T56" i="52" s="1"/>
  <c r="S57" i="52"/>
  <c r="T57" i="52" s="1" a="1"/>
  <c r="T57" i="52" s="1"/>
  <c r="S58" i="52"/>
  <c r="T58" i="52" s="1" a="1"/>
  <c r="T58" i="52" s="1"/>
  <c r="S59" i="52"/>
  <c r="T59" i="52" s="1" a="1"/>
  <c r="T59" i="52" s="1"/>
  <c r="S60" i="52"/>
  <c r="T60" i="52" s="1" a="1"/>
  <c r="T60" i="52" s="1"/>
  <c r="S61" i="52"/>
  <c r="T61" i="52" s="1" a="1"/>
  <c r="T61" i="52" s="1"/>
  <c r="S62" i="52"/>
  <c r="T62" i="52" s="1" a="1"/>
  <c r="T62" i="52" s="1"/>
  <c r="S63" i="52"/>
  <c r="T63" i="52" s="1" a="1"/>
  <c r="T63" i="52" s="1"/>
  <c r="S64" i="52"/>
  <c r="T64" i="52" s="1" a="1"/>
  <c r="T64" i="52" s="1"/>
  <c r="S65" i="52"/>
  <c r="T65" i="52" s="1" a="1"/>
  <c r="T65" i="52" s="1"/>
  <c r="S66" i="52"/>
  <c r="T66" i="52" s="1" a="1"/>
  <c r="T66" i="52" s="1"/>
  <c r="S67" i="52"/>
  <c r="T67" i="52" s="1" a="1"/>
  <c r="T67" i="52" s="1"/>
  <c r="S68" i="52"/>
  <c r="T68" i="52" s="1" a="1"/>
  <c r="T68" i="52" s="1"/>
  <c r="S69" i="52"/>
  <c r="T69" i="52" s="1" a="1"/>
  <c r="T69" i="52" s="1"/>
  <c r="S70" i="52"/>
  <c r="T70" i="52" s="1" a="1"/>
  <c r="T70" i="52" s="1"/>
  <c r="S71" i="52"/>
  <c r="T71" i="52" s="1" a="1"/>
  <c r="T71" i="52" s="1"/>
  <c r="S72" i="52"/>
  <c r="T72" i="52" s="1" a="1"/>
  <c r="T72" i="52" s="1"/>
  <c r="S73" i="52"/>
  <c r="T73" i="52" s="1" a="1"/>
  <c r="T73" i="52" s="1"/>
  <c r="S74" i="52"/>
  <c r="T74" i="52" s="1" a="1"/>
  <c r="T74" i="52" s="1"/>
  <c r="S75" i="52"/>
  <c r="T75" i="52" s="1" a="1"/>
  <c r="T75" i="52" s="1"/>
  <c r="S76" i="52"/>
  <c r="T76" i="52" s="1" a="1"/>
  <c r="T76" i="52" s="1"/>
  <c r="S77" i="52"/>
  <c r="T77" i="52" s="1" a="1"/>
  <c r="T77" i="52" s="1"/>
  <c r="S78" i="52"/>
  <c r="T78" i="52" s="1" a="1"/>
  <c r="T78" i="52" s="1"/>
  <c r="S79" i="52"/>
  <c r="T79" i="52" s="1" a="1"/>
  <c r="T79" i="52" s="1"/>
  <c r="S80" i="52"/>
  <c r="T80" i="52" s="1" a="1"/>
  <c r="T80" i="52" s="1"/>
  <c r="S81" i="52"/>
  <c r="T81" i="52" s="1" a="1"/>
  <c r="T81" i="52" s="1"/>
  <c r="S82" i="52"/>
  <c r="T82" i="52" s="1" a="1"/>
  <c r="T82" i="52" s="1"/>
  <c r="S83" i="52"/>
  <c r="T83" i="52" s="1" a="1"/>
  <c r="T83" i="52" s="1"/>
  <c r="S84" i="52"/>
  <c r="T84" i="52" s="1" a="1"/>
  <c r="T84" i="52" s="1"/>
  <c r="S85" i="52"/>
  <c r="T85" i="52" s="1" a="1"/>
  <c r="T85" i="52" s="1"/>
  <c r="S86" i="52"/>
  <c r="T86" i="52" s="1" a="1"/>
  <c r="T86" i="52" s="1"/>
  <c r="S87" i="52"/>
  <c r="T87" i="52" s="1" a="1"/>
  <c r="T87" i="52" s="1"/>
  <c r="S88" i="52"/>
  <c r="T88" i="52" s="1" a="1"/>
  <c r="T88" i="52" s="1"/>
  <c r="S89" i="52"/>
  <c r="T89" i="52" s="1" a="1"/>
  <c r="T89" i="52" s="1"/>
  <c r="S90" i="52"/>
  <c r="T90" i="52" s="1" a="1"/>
  <c r="T90" i="52" s="1"/>
  <c r="S91" i="52"/>
  <c r="T91" i="52" s="1" a="1"/>
  <c r="T91" i="52" s="1"/>
  <c r="S92" i="52"/>
  <c r="T92" i="52" s="1" a="1"/>
  <c r="T92" i="52" s="1"/>
  <c r="S93" i="52"/>
  <c r="T93" i="52" s="1" a="1"/>
  <c r="T93" i="52" s="1"/>
  <c r="S94" i="52"/>
  <c r="T94" i="52" s="1" a="1"/>
  <c r="T94" i="52" s="1"/>
  <c r="S95" i="52"/>
  <c r="T95" i="52" s="1" a="1"/>
  <c r="T95" i="52" s="1"/>
  <c r="S96" i="52"/>
  <c r="T96" i="52" s="1" a="1"/>
  <c r="T96" i="52" s="1"/>
  <c r="S97" i="52"/>
  <c r="T97" i="52" s="1" a="1"/>
  <c r="T97" i="52" s="1"/>
  <c r="S98" i="52"/>
  <c r="T98" i="52" s="1" a="1"/>
  <c r="T98" i="52" s="1"/>
  <c r="S99" i="52"/>
  <c r="T99" i="52" s="1" a="1"/>
  <c r="T99" i="52" s="1"/>
  <c r="S100" i="52"/>
  <c r="T100" i="52" s="1" a="1"/>
  <c r="T100" i="52" s="1"/>
  <c r="S101" i="52"/>
  <c r="T101" i="52" s="1" a="1"/>
  <c r="T101" i="52" s="1"/>
  <c r="S102" i="52"/>
  <c r="T102" i="52" s="1" a="1"/>
  <c r="T102" i="52" s="1"/>
  <c r="S103" i="52"/>
  <c r="T103" i="52" a="1"/>
  <c r="T103" i="52" s="1"/>
  <c r="S104" i="52"/>
  <c r="T104" i="52" s="1" a="1"/>
  <c r="T104" i="52" s="1"/>
  <c r="S105" i="52"/>
  <c r="T105" i="52" s="1" a="1"/>
  <c r="T105" i="52" s="1"/>
  <c r="S106" i="52"/>
  <c r="T106" i="52" s="1" a="1"/>
  <c r="T106" i="52" s="1"/>
  <c r="S107" i="52"/>
  <c r="T107" i="52" a="1"/>
  <c r="T107" i="52" s="1"/>
  <c r="S108" i="52"/>
  <c r="T108" i="52" s="1" a="1"/>
  <c r="T108" i="52" s="1"/>
  <c r="S109" i="52"/>
  <c r="T109" i="52" s="1" a="1"/>
  <c r="T109" i="52" s="1"/>
  <c r="S110" i="52"/>
  <c r="T110" i="52" s="1" a="1"/>
  <c r="T110" i="52" s="1"/>
  <c r="S111" i="52"/>
  <c r="T111" i="52" s="1" a="1"/>
  <c r="T111" i="52" s="1"/>
  <c r="S112" i="52"/>
  <c r="T112" i="52" s="1" a="1"/>
  <c r="T112" i="52" s="1"/>
  <c r="S113" i="52"/>
  <c r="T113" i="52" s="1" a="1"/>
  <c r="T113" i="52" s="1"/>
  <c r="S114" i="52"/>
  <c r="T114" i="52" s="1" a="1"/>
  <c r="T114" i="52" s="1"/>
  <c r="S115" i="52"/>
  <c r="T115" i="52" s="1" a="1"/>
  <c r="T115" i="52" s="1"/>
  <c r="S116" i="52"/>
  <c r="T116" i="52" s="1" a="1"/>
  <c r="T116" i="52" s="1"/>
  <c r="S117" i="52"/>
  <c r="T117" i="52" s="1" a="1"/>
  <c r="T117" i="52" s="1"/>
  <c r="S23" i="52"/>
  <c r="T23" i="52" s="1" a="1"/>
  <c r="T23" i="52" s="1"/>
  <c r="Q23" i="53" l="1"/>
  <c r="K23" i="52"/>
  <c r="S11" i="52"/>
  <c r="T11" i="52" s="1" a="1"/>
  <c r="T11" i="52" s="1"/>
  <c r="R23" i="53" l="1"/>
  <c r="M23" i="52"/>
  <c r="L23" i="52"/>
  <c r="O23" i="52" s="1"/>
  <c r="K76" i="52"/>
  <c r="M76" i="52" s="1"/>
  <c r="K75" i="52"/>
  <c r="M75" i="52" s="1"/>
  <c r="K74" i="52"/>
  <c r="L74" i="52" s="1"/>
  <c r="O74" i="52" s="1"/>
  <c r="K73" i="52"/>
  <c r="M73" i="52" s="1"/>
  <c r="K72" i="52"/>
  <c r="M72" i="52" s="1"/>
  <c r="K71" i="52"/>
  <c r="L71" i="52" s="1"/>
  <c r="O71" i="52" s="1"/>
  <c r="K70" i="52"/>
  <c r="M70" i="52" s="1"/>
  <c r="K69" i="52"/>
  <c r="M69" i="52" s="1"/>
  <c r="K68" i="52"/>
  <c r="M68" i="52" s="1"/>
  <c r="K67" i="52"/>
  <c r="L67" i="52" s="1"/>
  <c r="O67" i="52" s="1"/>
  <c r="K66" i="52"/>
  <c r="L66" i="52" s="1"/>
  <c r="O66" i="52" s="1"/>
  <c r="K65" i="52"/>
  <c r="M65" i="52" s="1"/>
  <c r="K64" i="52"/>
  <c r="M64" i="52" s="1"/>
  <c r="K63" i="52"/>
  <c r="L63" i="52" s="1"/>
  <c r="O63" i="52" s="1"/>
  <c r="K62" i="52"/>
  <c r="M62" i="52" s="1"/>
  <c r="K61" i="52"/>
  <c r="M61" i="52" s="1"/>
  <c r="K60" i="52"/>
  <c r="M60" i="52" s="1"/>
  <c r="K59" i="52"/>
  <c r="M59" i="52" s="1"/>
  <c r="K58" i="52"/>
  <c r="L58" i="52" s="1"/>
  <c r="O58" i="52" s="1"/>
  <c r="K57" i="52"/>
  <c r="M57" i="52" s="1"/>
  <c r="K56" i="52"/>
  <c r="M56" i="52" s="1"/>
  <c r="K55" i="52"/>
  <c r="L55" i="52" s="1"/>
  <c r="O55" i="52" s="1"/>
  <c r="K54" i="52"/>
  <c r="M54" i="52" s="1"/>
  <c r="K53" i="52"/>
  <c r="M53" i="52" s="1"/>
  <c r="K52" i="52"/>
  <c r="M52" i="52" s="1"/>
  <c r="K51" i="52"/>
  <c r="M51" i="52" s="1"/>
  <c r="K50" i="52"/>
  <c r="L50" i="52" s="1"/>
  <c r="O50" i="52" s="1"/>
  <c r="K49" i="52"/>
  <c r="M49" i="52" s="1"/>
  <c r="K48" i="52"/>
  <c r="L48" i="52" s="1"/>
  <c r="O48" i="52" s="1"/>
  <c r="K47" i="52"/>
  <c r="L47" i="52" s="1"/>
  <c r="O47" i="52" s="1"/>
  <c r="K46" i="52"/>
  <c r="M46" i="52" s="1"/>
  <c r="K45" i="52"/>
  <c r="M45" i="52" s="1"/>
  <c r="K44" i="52"/>
  <c r="M44" i="52" s="1"/>
  <c r="K43" i="52"/>
  <c r="M43" i="52" s="1"/>
  <c r="K42" i="52"/>
  <c r="M42" i="52" s="1"/>
  <c r="K41" i="52"/>
  <c r="M41" i="52" s="1"/>
  <c r="K40" i="52"/>
  <c r="L40" i="52" s="1"/>
  <c r="O40" i="52" s="1"/>
  <c r="K39" i="52"/>
  <c r="L39" i="52" s="1"/>
  <c r="O39" i="52" s="1"/>
  <c r="K38" i="52"/>
  <c r="M38" i="52" s="1"/>
  <c r="K37" i="52"/>
  <c r="M37" i="52" s="1"/>
  <c r="K36" i="52"/>
  <c r="L36" i="52" s="1"/>
  <c r="O36" i="52" s="1"/>
  <c r="K35" i="52"/>
  <c r="M35" i="52" s="1"/>
  <c r="K34" i="52"/>
  <c r="M34" i="52" s="1"/>
  <c r="K117" i="52"/>
  <c r="M117" i="52" s="1"/>
  <c r="K116" i="52"/>
  <c r="L116" i="52" s="1"/>
  <c r="O116" i="52" s="1"/>
  <c r="K115" i="52"/>
  <c r="M115" i="52" s="1"/>
  <c r="K114" i="52"/>
  <c r="L114" i="52" s="1"/>
  <c r="O114" i="52" s="1"/>
  <c r="K113" i="52"/>
  <c r="M113" i="52" s="1"/>
  <c r="K112" i="52"/>
  <c r="M112" i="52" s="1"/>
  <c r="K111" i="52"/>
  <c r="L111" i="52" s="1"/>
  <c r="O111" i="52" s="1"/>
  <c r="K110" i="52"/>
  <c r="M110" i="52" s="1"/>
  <c r="K109" i="52"/>
  <c r="M109" i="52" s="1"/>
  <c r="K108" i="52"/>
  <c r="M108" i="52" s="1"/>
  <c r="K107" i="52"/>
  <c r="M107" i="52" s="1"/>
  <c r="K106" i="52"/>
  <c r="M106" i="52" s="1"/>
  <c r="K105" i="52"/>
  <c r="M105" i="52" s="1"/>
  <c r="K104" i="52"/>
  <c r="K103" i="52"/>
  <c r="M103" i="52" s="1"/>
  <c r="K102" i="52"/>
  <c r="M102" i="52" s="1"/>
  <c r="K101" i="52"/>
  <c r="L101" i="52" s="1"/>
  <c r="O101" i="52" s="1"/>
  <c r="K100" i="52"/>
  <c r="M100" i="52" s="1"/>
  <c r="K99" i="52"/>
  <c r="M99" i="52" s="1"/>
  <c r="K98" i="52"/>
  <c r="M98" i="52" s="1"/>
  <c r="K97" i="52"/>
  <c r="M97" i="52" s="1"/>
  <c r="K96" i="52"/>
  <c r="M96" i="52" s="1"/>
  <c r="K95" i="52"/>
  <c r="L95" i="52" s="1"/>
  <c r="O95" i="52" s="1"/>
  <c r="K94" i="52"/>
  <c r="M94" i="52" s="1"/>
  <c r="K93" i="52"/>
  <c r="M93" i="52" s="1"/>
  <c r="K92" i="52"/>
  <c r="M92" i="52" s="1"/>
  <c r="K91" i="52"/>
  <c r="L91" i="52" s="1"/>
  <c r="O91" i="52" s="1"/>
  <c r="K90" i="52"/>
  <c r="M90" i="52" s="1"/>
  <c r="K89" i="52"/>
  <c r="L89" i="52" s="1"/>
  <c r="O89" i="52" s="1"/>
  <c r="K88" i="52"/>
  <c r="M88" i="52" s="1"/>
  <c r="K87" i="52"/>
  <c r="M87" i="52" s="1"/>
  <c r="K86" i="52"/>
  <c r="M86" i="52" s="1"/>
  <c r="K85" i="52"/>
  <c r="M85" i="52" s="1"/>
  <c r="K84" i="52"/>
  <c r="M84" i="52" s="1"/>
  <c r="K83" i="52"/>
  <c r="M83" i="52" s="1"/>
  <c r="K82" i="52"/>
  <c r="M82" i="52" s="1"/>
  <c r="K81" i="52"/>
  <c r="L81" i="52" s="1"/>
  <c r="O81" i="52" s="1"/>
  <c r="K80" i="52"/>
  <c r="M80" i="52" s="1"/>
  <c r="M95" i="52" l="1"/>
  <c r="L41" i="52"/>
  <c r="O41" i="52" s="1"/>
  <c r="M111" i="52"/>
  <c r="L60" i="52"/>
  <c r="O60" i="52" s="1"/>
  <c r="L51" i="52"/>
  <c r="O51" i="52" s="1"/>
  <c r="M58" i="52"/>
  <c r="L72" i="52"/>
  <c r="O72" i="52" s="1"/>
  <c r="L100" i="52"/>
  <c r="O100" i="52" s="1"/>
  <c r="M40" i="52"/>
  <c r="M48" i="52"/>
  <c r="L90" i="52"/>
  <c r="O90" i="52" s="1"/>
  <c r="L46" i="52"/>
  <c r="O46" i="52" s="1"/>
  <c r="L68" i="52"/>
  <c r="O68" i="52" s="1"/>
  <c r="L103" i="52"/>
  <c r="O103" i="52" s="1"/>
  <c r="M47" i="52"/>
  <c r="L80" i="52"/>
  <c r="O80" i="52" s="1"/>
  <c r="L93" i="52"/>
  <c r="O93" i="52" s="1"/>
  <c r="M116" i="52"/>
  <c r="M39" i="52"/>
  <c r="L43" i="52"/>
  <c r="O43" i="52" s="1"/>
  <c r="L70" i="52"/>
  <c r="O70" i="52" s="1"/>
  <c r="M104" i="52"/>
  <c r="L104" i="52"/>
  <c r="O104" i="52" s="1"/>
  <c r="M66" i="52"/>
  <c r="L82" i="52"/>
  <c r="O82" i="52" s="1"/>
  <c r="M55" i="52"/>
  <c r="M67" i="52"/>
  <c r="L98" i="52"/>
  <c r="O98" i="52" s="1"/>
  <c r="L106" i="52"/>
  <c r="O106" i="52" s="1"/>
  <c r="L35" i="52"/>
  <c r="O35" i="52" s="1"/>
  <c r="L37" i="52"/>
  <c r="O37" i="52" s="1"/>
  <c r="L62" i="52"/>
  <c r="O62" i="52" s="1"/>
  <c r="L64" i="52"/>
  <c r="O64" i="52" s="1"/>
  <c r="L75" i="52"/>
  <c r="O75" i="52" s="1"/>
  <c r="L96" i="52"/>
  <c r="O96" i="52" s="1"/>
  <c r="L54" i="52"/>
  <c r="O54" i="52" s="1"/>
  <c r="L56" i="52"/>
  <c r="O56" i="52" s="1"/>
  <c r="L94" i="52"/>
  <c r="O94" i="52" s="1"/>
  <c r="M50" i="52"/>
  <c r="L52" i="52"/>
  <c r="O52" i="52" s="1"/>
  <c r="M71" i="52"/>
  <c r="L107" i="52"/>
  <c r="O107" i="52" s="1"/>
  <c r="M36" i="52"/>
  <c r="L44" i="52"/>
  <c r="O44" i="52" s="1"/>
  <c r="L59" i="52"/>
  <c r="O59" i="52" s="1"/>
  <c r="M63" i="52"/>
  <c r="M74" i="52"/>
  <c r="L76" i="52"/>
  <c r="O76" i="52" s="1"/>
  <c r="M81" i="52"/>
  <c r="L83" i="52"/>
  <c r="O83" i="52" s="1"/>
  <c r="L88" i="52"/>
  <c r="O88" i="52" s="1"/>
  <c r="L115" i="52"/>
  <c r="O115" i="52" s="1"/>
  <c r="L34" i="52"/>
  <c r="O34" i="52" s="1"/>
  <c r="L42" i="52"/>
  <c r="O42" i="52" s="1"/>
  <c r="L45" i="52"/>
  <c r="O45" i="52" s="1"/>
  <c r="L53" i="52"/>
  <c r="O53" i="52" s="1"/>
  <c r="L61" i="52"/>
  <c r="O61" i="52" s="1"/>
  <c r="L69" i="52"/>
  <c r="O69" i="52" s="1"/>
  <c r="L99" i="52"/>
  <c r="O99" i="52" s="1"/>
  <c r="L108" i="52"/>
  <c r="O108" i="52" s="1"/>
  <c r="M114" i="52"/>
  <c r="L38" i="52"/>
  <c r="O38" i="52" s="1"/>
  <c r="L49" i="52"/>
  <c r="O49" i="52" s="1"/>
  <c r="L57" i="52"/>
  <c r="O57" i="52" s="1"/>
  <c r="L65" i="52"/>
  <c r="O65" i="52" s="1"/>
  <c r="L73" i="52"/>
  <c r="O73" i="52" s="1"/>
  <c r="L112" i="52"/>
  <c r="O112" i="52" s="1"/>
  <c r="L109" i="52"/>
  <c r="O109" i="52" s="1"/>
  <c r="L117" i="52"/>
  <c r="O117" i="52" s="1"/>
  <c r="M91" i="52"/>
  <c r="M101" i="52"/>
  <c r="L102" i="52"/>
  <c r="O102" i="52" s="1"/>
  <c r="L110" i="52"/>
  <c r="O110" i="52" s="1"/>
  <c r="L84" i="52"/>
  <c r="O84" i="52" s="1"/>
  <c r="L86" i="52"/>
  <c r="O86" i="52" s="1"/>
  <c r="L92" i="52"/>
  <c r="O92" i="52" s="1"/>
  <c r="L97" i="52"/>
  <c r="O97" i="52" s="1"/>
  <c r="L105" i="52"/>
  <c r="O105" i="52" s="1"/>
  <c r="L113" i="52"/>
  <c r="O113" i="52" s="1"/>
  <c r="M89" i="52"/>
  <c r="L85" i="52"/>
  <c r="O85" i="52" s="1"/>
  <c r="L87" i="52"/>
  <c r="O87" i="52" s="1"/>
  <c r="K24" i="52"/>
  <c r="M24" i="52" s="1"/>
  <c r="K25" i="52"/>
  <c r="L25" i="52" s="1"/>
  <c r="O25" i="52" s="1"/>
  <c r="K26" i="52"/>
  <c r="L26" i="52" s="1"/>
  <c r="O26" i="52" s="1"/>
  <c r="K27" i="52"/>
  <c r="M27" i="52" s="1"/>
  <c r="K28" i="52"/>
  <c r="L28" i="52" s="1"/>
  <c r="O28" i="52" s="1"/>
  <c r="K29" i="52"/>
  <c r="M29" i="52" s="1"/>
  <c r="K30" i="52"/>
  <c r="M30" i="52" s="1"/>
  <c r="K31" i="52"/>
  <c r="L31" i="52" s="1"/>
  <c r="O31" i="52" s="1"/>
  <c r="K32" i="52"/>
  <c r="M32" i="52" s="1"/>
  <c r="K33" i="52"/>
  <c r="M33" i="52" s="1"/>
  <c r="K77" i="52"/>
  <c r="M77" i="52" s="1"/>
  <c r="K78" i="52"/>
  <c r="L78" i="52" s="1"/>
  <c r="O78" i="52" s="1"/>
  <c r="K79" i="52"/>
  <c r="M79" i="52" s="1"/>
  <c r="M25" i="52" l="1"/>
  <c r="M28" i="52"/>
  <c r="L79" i="52"/>
  <c r="O79" i="52" s="1"/>
  <c r="L30" i="52"/>
  <c r="O30" i="52" s="1"/>
  <c r="L27" i="52"/>
  <c r="O27" i="52" s="1"/>
  <c r="M78" i="52"/>
  <c r="L33" i="52"/>
  <c r="O33" i="52" s="1"/>
  <c r="M31" i="52"/>
  <c r="L77" i="52"/>
  <c r="O77" i="52" s="1"/>
  <c r="M26" i="52"/>
  <c r="L32" i="52"/>
  <c r="O32" i="52" s="1"/>
  <c r="L24" i="52"/>
  <c r="O24" i="52" s="1"/>
  <c r="L29" i="52"/>
  <c r="O29" i="52" s="1"/>
  <c r="S14" i="52" l="1"/>
  <c r="T14" i="52" s="1" a="1"/>
  <c r="T14" i="52" s="1"/>
  <c r="P70" i="52" l="1"/>
  <c r="Q70" i="52" s="1"/>
  <c r="R70" i="52" s="1"/>
  <c r="P90" i="52"/>
  <c r="Q90" i="52" s="1"/>
  <c r="R90" i="52" s="1"/>
  <c r="P104" i="52"/>
  <c r="Q104" i="52" s="1"/>
  <c r="R104" i="52" s="1"/>
  <c r="P78" i="52"/>
  <c r="Q78" i="52" s="1"/>
  <c r="R78" i="52" s="1"/>
  <c r="P43" i="52"/>
  <c r="Q43" i="52" s="1"/>
  <c r="R43" i="52" s="1"/>
  <c r="P63" i="52"/>
  <c r="Q63" i="52" s="1"/>
  <c r="R63" i="52" s="1"/>
  <c r="P52" i="52"/>
  <c r="Q52" i="52" s="1"/>
  <c r="R52" i="52" s="1"/>
  <c r="P83" i="52"/>
  <c r="Q83" i="52" s="1"/>
  <c r="R83" i="52" s="1"/>
  <c r="P72" i="52"/>
  <c r="Q72" i="52" s="1"/>
  <c r="R72" i="52" s="1"/>
  <c r="P23" i="52"/>
  <c r="P85" i="52"/>
  <c r="Q85" i="52" s="1"/>
  <c r="R85" i="52" s="1"/>
  <c r="P106" i="52"/>
  <c r="Q106" i="52" s="1"/>
  <c r="R106" i="52" s="1"/>
  <c r="P33" i="52"/>
  <c r="Q33" i="52" s="1"/>
  <c r="R33" i="52" s="1"/>
  <c r="P67" i="52"/>
  <c r="Q67" i="52" s="1"/>
  <c r="R67" i="52" s="1"/>
  <c r="P50" i="52"/>
  <c r="Q50" i="52" s="1"/>
  <c r="R50" i="52" s="1"/>
  <c r="P57" i="52"/>
  <c r="Q57" i="52" s="1"/>
  <c r="R57" i="52" s="1"/>
  <c r="P45" i="52"/>
  <c r="Q45" i="52" s="1"/>
  <c r="R45" i="52" s="1"/>
  <c r="P62" i="52"/>
  <c r="Q62" i="52" s="1"/>
  <c r="R62" i="52" s="1"/>
  <c r="P65" i="52"/>
  <c r="Q65" i="52" s="1"/>
  <c r="R65" i="52" s="1"/>
  <c r="P41" i="52"/>
  <c r="Q41" i="52" s="1"/>
  <c r="R41" i="52" s="1"/>
  <c r="P96" i="52"/>
  <c r="Q96" i="52" s="1"/>
  <c r="R96" i="52" s="1"/>
  <c r="P105" i="52"/>
  <c r="Q105" i="52" s="1"/>
  <c r="R105" i="52" s="1"/>
  <c r="P81" i="52"/>
  <c r="Q81" i="52" s="1"/>
  <c r="R81" i="52" s="1"/>
  <c r="P92" i="52"/>
  <c r="Q92" i="52" s="1"/>
  <c r="R92" i="52" s="1"/>
  <c r="P112" i="52"/>
  <c r="Q112" i="52" s="1"/>
  <c r="R112" i="52" s="1"/>
  <c r="P115" i="52"/>
  <c r="Q115" i="52" s="1"/>
  <c r="R115" i="52" s="1"/>
  <c r="P80" i="52"/>
  <c r="Q80" i="52" s="1"/>
  <c r="R80" i="52" s="1"/>
  <c r="P47" i="52"/>
  <c r="Q47" i="52" s="1"/>
  <c r="R47" i="52" s="1"/>
  <c r="P28" i="52"/>
  <c r="Q28" i="52" s="1"/>
  <c r="R28" i="52" s="1"/>
  <c r="P34" i="52"/>
  <c r="Q34" i="52" s="1"/>
  <c r="R34" i="52" s="1"/>
  <c r="P59" i="52"/>
  <c r="Q59" i="52" s="1"/>
  <c r="R59" i="52" s="1"/>
  <c r="P111" i="52"/>
  <c r="Q111" i="52" s="1"/>
  <c r="R111" i="52" s="1"/>
  <c r="P60" i="52"/>
  <c r="Q60" i="52" s="1"/>
  <c r="R60" i="52" s="1"/>
  <c r="P49" i="52"/>
  <c r="Q49" i="52" s="1"/>
  <c r="R49" i="52" s="1"/>
  <c r="P74" i="52"/>
  <c r="Q74" i="52" s="1"/>
  <c r="R74" i="52" s="1"/>
  <c r="P84" i="52"/>
  <c r="Q84" i="52" s="1"/>
  <c r="R84" i="52" s="1"/>
  <c r="P76" i="52"/>
  <c r="Q76" i="52" s="1"/>
  <c r="R76" i="52" s="1"/>
  <c r="P103" i="52"/>
  <c r="Q103" i="52" s="1"/>
  <c r="R103" i="52" s="1"/>
  <c r="P113" i="52"/>
  <c r="Q113" i="52" s="1"/>
  <c r="R113" i="52" s="1"/>
  <c r="P100" i="52"/>
  <c r="Q100" i="52" s="1"/>
  <c r="R100" i="52" s="1"/>
  <c r="P51" i="52"/>
  <c r="Q51" i="52" s="1"/>
  <c r="R51" i="52" s="1"/>
  <c r="P32" i="52"/>
  <c r="Q32" i="52" s="1"/>
  <c r="R32" i="52" s="1"/>
  <c r="P25" i="52"/>
  <c r="Q25" i="52" s="1"/>
  <c r="R25" i="52" s="1"/>
  <c r="P64" i="52"/>
  <c r="Q64" i="52" s="1"/>
  <c r="R64" i="52" s="1"/>
  <c r="P73" i="52"/>
  <c r="Q73" i="52" s="1"/>
  <c r="R73" i="52" s="1"/>
  <c r="P97" i="52"/>
  <c r="Q97" i="52" s="1"/>
  <c r="R97" i="52" s="1"/>
  <c r="P117" i="52"/>
  <c r="Q117" i="52" s="1"/>
  <c r="R117" i="52" s="1"/>
  <c r="P31" i="52"/>
  <c r="Q31" i="52" s="1"/>
  <c r="R31" i="52" s="1"/>
  <c r="P48" i="52"/>
  <c r="Q48" i="52" s="1"/>
  <c r="R48" i="52" s="1"/>
  <c r="P110" i="52"/>
  <c r="Q110" i="52" s="1"/>
  <c r="R110" i="52" s="1"/>
  <c r="P54" i="52"/>
  <c r="Q54" i="52" s="1"/>
  <c r="R54" i="52" s="1"/>
  <c r="P108" i="52"/>
  <c r="Q108" i="52" s="1"/>
  <c r="R108" i="52" s="1"/>
  <c r="P101" i="52"/>
  <c r="Q101" i="52" s="1"/>
  <c r="R101" i="52" s="1"/>
  <c r="P93" i="52"/>
  <c r="Q93" i="52" s="1"/>
  <c r="R93" i="52" s="1"/>
  <c r="P53" i="52"/>
  <c r="Q53" i="52" s="1"/>
  <c r="R53" i="52" s="1"/>
  <c r="P77" i="52"/>
  <c r="Q77" i="52" s="1"/>
  <c r="R77" i="52" s="1"/>
  <c r="P38" i="52"/>
  <c r="Q38" i="52" s="1"/>
  <c r="R38" i="52" s="1"/>
  <c r="P98" i="52"/>
  <c r="Q98" i="52" s="1"/>
  <c r="R98" i="52" s="1"/>
  <c r="P37" i="52"/>
  <c r="Q37" i="52" s="1"/>
  <c r="R37" i="52" s="1"/>
  <c r="P116" i="52"/>
  <c r="Q116" i="52" s="1"/>
  <c r="R116" i="52" s="1"/>
  <c r="P24" i="52"/>
  <c r="Q24" i="52" s="1"/>
  <c r="R24" i="52" s="1"/>
  <c r="P66" i="52"/>
  <c r="Q66" i="52" s="1"/>
  <c r="R66" i="52" s="1"/>
  <c r="P99" i="52"/>
  <c r="Q99" i="52" s="1"/>
  <c r="R99" i="52" s="1"/>
  <c r="P61" i="52"/>
  <c r="Q61" i="52" s="1"/>
  <c r="R61" i="52" s="1"/>
  <c r="P86" i="52"/>
  <c r="Q86" i="52" s="1"/>
  <c r="R86" i="52" s="1"/>
  <c r="P27" i="52"/>
  <c r="Q27" i="52" s="1"/>
  <c r="R27" i="52" s="1"/>
  <c r="P68" i="52"/>
  <c r="Q68" i="52" s="1"/>
  <c r="R68" i="52" s="1"/>
  <c r="P107" i="52"/>
  <c r="Q107" i="52" s="1"/>
  <c r="R107" i="52" s="1"/>
  <c r="P82" i="52"/>
  <c r="Q82" i="52" s="1"/>
  <c r="R82" i="52" s="1"/>
  <c r="P44" i="52"/>
  <c r="Q44" i="52" s="1"/>
  <c r="R44" i="52" s="1"/>
  <c r="P89" i="52"/>
  <c r="Q89" i="52" s="1"/>
  <c r="R89" i="52" s="1"/>
  <c r="P94" i="52"/>
  <c r="Q94" i="52" s="1"/>
  <c r="R94" i="52" s="1"/>
  <c r="P42" i="52"/>
  <c r="Q42" i="52" s="1"/>
  <c r="R42" i="52" s="1"/>
  <c r="P55" i="52"/>
  <c r="Q55" i="52" s="1"/>
  <c r="R55" i="52" s="1"/>
  <c r="P88" i="52"/>
  <c r="Q88" i="52" s="1"/>
  <c r="R88" i="52" s="1"/>
  <c r="P36" i="52"/>
  <c r="Q36" i="52" s="1"/>
  <c r="R36" i="52" s="1"/>
  <c r="P58" i="52"/>
  <c r="Q58" i="52" s="1"/>
  <c r="R58" i="52" s="1"/>
  <c r="P35" i="52"/>
  <c r="Q35" i="52" s="1"/>
  <c r="R35" i="52" s="1"/>
  <c r="P56" i="52"/>
  <c r="Q56" i="52" s="1"/>
  <c r="R56" i="52" s="1"/>
  <c r="P75" i="52"/>
  <c r="Q75" i="52" s="1"/>
  <c r="R75" i="52" s="1"/>
  <c r="P69" i="52"/>
  <c r="Q69" i="52" s="1"/>
  <c r="R69" i="52" s="1"/>
  <c r="P87" i="52"/>
  <c r="Q87" i="52" s="1"/>
  <c r="R87" i="52" s="1"/>
  <c r="P46" i="52"/>
  <c r="Q46" i="52" s="1"/>
  <c r="R46" i="52" s="1"/>
  <c r="P91" i="52"/>
  <c r="Q91" i="52" s="1"/>
  <c r="R91" i="52" s="1"/>
  <c r="P114" i="52"/>
  <c r="Q114" i="52" s="1"/>
  <c r="R114" i="52" s="1"/>
  <c r="P29" i="52"/>
  <c r="Q29" i="52" s="1"/>
  <c r="R29" i="52" s="1"/>
  <c r="P40" i="52"/>
  <c r="Q40" i="52" s="1"/>
  <c r="R40" i="52" s="1"/>
  <c r="P71" i="52"/>
  <c r="Q71" i="52" s="1"/>
  <c r="R71" i="52" s="1"/>
  <c r="P30" i="52"/>
  <c r="Q30" i="52" s="1"/>
  <c r="R30" i="52" s="1"/>
  <c r="P79" i="52"/>
  <c r="Q79" i="52" s="1"/>
  <c r="R79" i="52" s="1"/>
  <c r="P109" i="52"/>
  <c r="Q109" i="52" s="1"/>
  <c r="R109" i="52" s="1"/>
  <c r="P102" i="52"/>
  <c r="Q102" i="52" s="1"/>
  <c r="R102" i="52" s="1"/>
  <c r="P26" i="52"/>
  <c r="Q26" i="52" s="1"/>
  <c r="R26" i="52" s="1"/>
  <c r="P95" i="52"/>
  <c r="Q95" i="52" s="1"/>
  <c r="R95" i="52" s="1"/>
  <c r="P39" i="52"/>
  <c r="Q39" i="52" s="1"/>
  <c r="R39" i="52" s="1"/>
  <c r="Q23" i="52" l="1"/>
  <c r="R23" i="5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<sst xmlns="http://schemas.openxmlformats.org/spreadsheetml/2006/main" count="90" uniqueCount="46">
  <si>
    <t>事業区分</t>
    <rPh sb="0" eb="2">
      <t>ジギョウ</t>
    </rPh>
    <rPh sb="2" eb="4">
      <t>クブン</t>
    </rPh>
    <phoneticPr fontId="3"/>
  </si>
  <si>
    <t>施設区分</t>
    <rPh sb="0" eb="2">
      <t>シセツ</t>
    </rPh>
    <rPh sb="2" eb="4">
      <t>クブン</t>
    </rPh>
    <phoneticPr fontId="1"/>
  </si>
  <si>
    <t>保険医療機関等名称</t>
    <rPh sb="0" eb="2">
      <t>ホケン</t>
    </rPh>
    <rPh sb="2" eb="4">
      <t>イリョウ</t>
    </rPh>
    <rPh sb="4" eb="6">
      <t>キカン</t>
    </rPh>
    <rPh sb="6" eb="7">
      <t>ナド</t>
    </rPh>
    <rPh sb="7" eb="9">
      <t>メイショウ</t>
    </rPh>
    <phoneticPr fontId="3"/>
  </si>
  <si>
    <t>合　計</t>
    <rPh sb="0" eb="1">
      <t>ゴウ</t>
    </rPh>
    <rPh sb="2" eb="3">
      <t>ケイ</t>
    </rPh>
    <phoneticPr fontId="3"/>
  </si>
  <si>
    <t>-</t>
    <phoneticPr fontId="1"/>
  </si>
  <si>
    <t>初期導入(交付要綱第2条1項1号の事業)</t>
  </si>
  <si>
    <t>大規模病院（病床数200床以上）</t>
  </si>
  <si>
    <t>病院（病床数200床未満）</t>
  </si>
  <si>
    <t>診療所</t>
  </si>
  <si>
    <t>薬局</t>
  </si>
  <si>
    <t>施設区分</t>
    <rPh sb="0" eb="4">
      <t>シセツクブン</t>
    </rPh>
    <phoneticPr fontId="1"/>
  </si>
  <si>
    <t>新機能(交付要綱第2条1項2号の事業)</t>
  </si>
  <si>
    <t>併用(交付要綱第2条1項3号の事業)</t>
  </si>
  <si>
    <t>No</t>
    <phoneticPr fontId="1"/>
  </si>
  <si>
    <t>補助率</t>
    <rPh sb="0" eb="3">
      <t>ホジョリツ</t>
    </rPh>
    <phoneticPr fontId="1"/>
  </si>
  <si>
    <t>保険医療機関コード
（10桁）</t>
    <rPh sb="0" eb="2">
      <t>ホケン</t>
    </rPh>
    <rPh sb="2" eb="6">
      <t>イリョウキカン</t>
    </rPh>
    <rPh sb="13" eb="14">
      <t>ケタ</t>
    </rPh>
    <phoneticPr fontId="3"/>
  </si>
  <si>
    <t>開設者氏名（法人または個人）</t>
    <rPh sb="0" eb="2">
      <t>カイセツ</t>
    </rPh>
    <rPh sb="2" eb="3">
      <t>シャ</t>
    </rPh>
    <rPh sb="3" eb="5">
      <t>シメイ</t>
    </rPh>
    <rPh sb="11" eb="13">
      <t>コジン</t>
    </rPh>
    <phoneticPr fontId="1"/>
  </si>
  <si>
    <t>（単位：円）</t>
  </si>
  <si>
    <t>個別対応方式用</t>
    <rPh sb="0" eb="2">
      <t>コベツ</t>
    </rPh>
    <rPh sb="2" eb="4">
      <t>タイオウ</t>
    </rPh>
    <rPh sb="4" eb="6">
      <t>ホウシキ</t>
    </rPh>
    <rPh sb="6" eb="7">
      <t>ヨウ</t>
    </rPh>
    <phoneticPr fontId="1"/>
  </si>
  <si>
    <t>（1）申請者情報</t>
    <rPh sb="3" eb="6">
      <t>シンセイシャ</t>
    </rPh>
    <rPh sb="6" eb="8">
      <t>ジョウホウ</t>
    </rPh>
    <phoneticPr fontId="1"/>
  </si>
  <si>
    <t>（2）課税売上割合</t>
    <rPh sb="3" eb="5">
      <t>カゼイ</t>
    </rPh>
    <rPh sb="5" eb="7">
      <t>ウリアゲ</t>
    </rPh>
    <rPh sb="7" eb="9">
      <t>ワリアイ</t>
    </rPh>
    <phoneticPr fontId="1"/>
  </si>
  <si>
    <t>消費税の確定申告書　付表２「課税売上割合・控除対象仕入額等の計算表」の④行「課税資産の譲渡等の対価の額」の金額（合計欄がある場合は、合計欄の金額）を記載してください。</t>
    <phoneticPr fontId="1"/>
  </si>
  <si>
    <t>課税資産の譲渡等の対価の額（A）</t>
    <phoneticPr fontId="1"/>
  </si>
  <si>
    <t>資産の譲渡等の対価の額（B）</t>
    <phoneticPr fontId="1"/>
  </si>
  <si>
    <t>消費税の確定申告書　付表２「課税売上割合・控除対象仕入額等の計算表」の⑦行「資産の譲渡等の対価の額」の金額（合計欄がある場合は、合計欄の金額）を記載してください。</t>
    <phoneticPr fontId="1"/>
  </si>
  <si>
    <t>課税売上割合（A÷B）</t>
    <phoneticPr fontId="1"/>
  </si>
  <si>
    <t>計算に使用する課税売上割合（C）</t>
    <phoneticPr fontId="1"/>
  </si>
  <si>
    <t>消費税の確定申告の際、課税売上割合を切り捨て（小数点第２位以下の切り捨てなど）し、課税仕入れ等の税額を計算している場合、その課税売上割合を記載してください。該当しない場合は記載は不要です。</t>
    <phoneticPr fontId="1"/>
  </si>
  <si>
    <t>端数を切り捨てている場合の
課税売上割合</t>
    <rPh sb="0" eb="2">
      <t>ハスウ</t>
    </rPh>
    <rPh sb="3" eb="4">
      <t>キ</t>
    </rPh>
    <phoneticPr fontId="1"/>
  </si>
  <si>
    <t>（3）仕入控除税額の計算</t>
    <rPh sb="3" eb="5">
      <t>シイレ</t>
    </rPh>
    <rPh sb="5" eb="7">
      <t>コウジョ</t>
    </rPh>
    <rPh sb="7" eb="9">
      <t>ゼイガク</t>
    </rPh>
    <rPh sb="10" eb="12">
      <t>ケイサン</t>
    </rPh>
    <phoneticPr fontId="1"/>
  </si>
  <si>
    <t>課税売上対応分（E）</t>
    <phoneticPr fontId="1"/>
  </si>
  <si>
    <t>非課税売上対応分（F）</t>
    <phoneticPr fontId="1"/>
  </si>
  <si>
    <t>共通対応分（G）</t>
    <phoneticPr fontId="1"/>
  </si>
  <si>
    <t>補助金の額の確定額
（D）</t>
    <rPh sb="0" eb="3">
      <t>ホジョキン</t>
    </rPh>
    <rPh sb="4" eb="5">
      <t>ガク</t>
    </rPh>
    <rPh sb="6" eb="9">
      <t>カクテイガク</t>
    </rPh>
    <phoneticPr fontId="3"/>
  </si>
  <si>
    <t>補助対象経費のうち課税仕入の額</t>
    <rPh sb="0" eb="6">
      <t>ホジョタイショウケイヒ</t>
    </rPh>
    <rPh sb="9" eb="11">
      <t>カゼイ</t>
    </rPh>
    <rPh sb="14" eb="15">
      <t>ガク</t>
    </rPh>
    <phoneticPr fontId="1"/>
  </si>
  <si>
    <t>消費税申告により確定した消費税仕入控除税額</t>
    <rPh sb="0" eb="3">
      <t>ショウヒゼイ</t>
    </rPh>
    <rPh sb="3" eb="5">
      <t>シンコク</t>
    </rPh>
    <rPh sb="8" eb="10">
      <t>カクテイ</t>
    </rPh>
    <rPh sb="12" eb="15">
      <t>ショウヒゼイ</t>
    </rPh>
    <rPh sb="15" eb="17">
      <t>シイレ</t>
    </rPh>
    <rPh sb="17" eb="19">
      <t>コウジョ</t>
    </rPh>
    <rPh sb="19" eb="21">
      <t>ゼイガク</t>
    </rPh>
    <phoneticPr fontId="1"/>
  </si>
  <si>
    <t>補助対象経費のうち
非課税仕入の額
（H）</t>
    <rPh sb="0" eb="6">
      <t>ホジョタイショウケイヒ</t>
    </rPh>
    <rPh sb="16" eb="17">
      <t>ガク</t>
    </rPh>
    <phoneticPr fontId="1"/>
  </si>
  <si>
    <t>合計（E＋F＋G＋H）
（I）</t>
    <rPh sb="0" eb="2">
      <t>ゴウケイ</t>
    </rPh>
    <phoneticPr fontId="1"/>
  </si>
  <si>
    <t>補助金申請時に減額した
減額した消費税仕入控除税額
（L）</t>
    <rPh sb="0" eb="3">
      <t>ホジョキン</t>
    </rPh>
    <rPh sb="3" eb="5">
      <t>シンセイ</t>
    </rPh>
    <rPh sb="5" eb="6">
      <t>ジ</t>
    </rPh>
    <rPh sb="7" eb="9">
      <t>ゲンガク</t>
    </rPh>
    <rPh sb="12" eb="14">
      <t>ゲンガク</t>
    </rPh>
    <rPh sb="16" eb="19">
      <t>ショウヒゼイ</t>
    </rPh>
    <rPh sb="18" eb="20">
      <t>シイレ</t>
    </rPh>
    <rPh sb="20" eb="22">
      <t>コウジョ</t>
    </rPh>
    <rPh sb="22" eb="24">
      <t>ゼイガク</t>
    </rPh>
    <phoneticPr fontId="1"/>
  </si>
  <si>
    <t>仕入控除税額
＝M+N
（O）</t>
    <phoneticPr fontId="1"/>
  </si>
  <si>
    <t>補助金返還相当額
＝O－L</t>
    <rPh sb="0" eb="3">
      <t>ホジョキン</t>
    </rPh>
    <rPh sb="3" eb="5">
      <t>ヘンカン</t>
    </rPh>
    <rPh sb="5" eb="7">
      <t>ソウトウ</t>
    </rPh>
    <rPh sb="7" eb="8">
      <t>ガク</t>
    </rPh>
    <phoneticPr fontId="1"/>
  </si>
  <si>
    <t>消費税仕入控除税額報告書（別紙）</t>
    <rPh sb="0" eb="3">
      <t>ショウヒゼイ</t>
    </rPh>
    <rPh sb="3" eb="9">
      <t>シイレコウジョゼイガク</t>
    </rPh>
    <rPh sb="9" eb="12">
      <t>ホウコクショ</t>
    </rPh>
    <rPh sb="13" eb="15">
      <t>ベッシ</t>
    </rPh>
    <phoneticPr fontId="3"/>
  </si>
  <si>
    <t>共通対応分
D×K×10/110×C
（N）</t>
    <rPh sb="0" eb="5">
      <t>キョウツウタイオウブン</t>
    </rPh>
    <phoneticPr fontId="1"/>
  </si>
  <si>
    <t>課税売上対応分
D×J×10/110
（M）</t>
    <rPh sb="0" eb="4">
      <t>カゼイウリアゲ</t>
    </rPh>
    <rPh sb="4" eb="7">
      <t>タイオウブン</t>
    </rPh>
    <phoneticPr fontId="1"/>
  </si>
  <si>
    <t>補助対象経費に係る
課税売上対応分の割合（E/I）
（J）</t>
    <rPh sb="0" eb="6">
      <t>ホジョタイショウケイヒ</t>
    </rPh>
    <rPh sb="7" eb="8">
      <t>カカ</t>
    </rPh>
    <rPh sb="10" eb="12">
      <t>カゼイ</t>
    </rPh>
    <rPh sb="12" eb="14">
      <t>ウリアゲ</t>
    </rPh>
    <rPh sb="14" eb="16">
      <t>タイオウ</t>
    </rPh>
    <rPh sb="16" eb="17">
      <t>ブン</t>
    </rPh>
    <rPh sb="18" eb="20">
      <t>ワリアイ</t>
    </rPh>
    <phoneticPr fontId="1"/>
  </si>
  <si>
    <t>補助対象経費に係る
共通対応分の割合（G/I）
(K）</t>
    <rPh sb="10" eb="12">
      <t>キョウツウ</t>
    </rPh>
    <rPh sb="12" eb="14">
      <t>タイオウ</t>
    </rPh>
    <rPh sb="14" eb="15">
      <t>ブン</t>
    </rPh>
    <rPh sb="16" eb="18">
      <t>ワリアイ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</si>
</sst>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#,##0_ ;[Red]\-#,##0\ "/>
    <numFmt numFmtId="178" formatCode="#,##0.000000000_ "/>
    <numFmt numFmtId="179" formatCode="#,##0.00000_ "/>
    <numFmt numFmtId="180" formatCode="#,##0.00000000_ "/>
    <numFmt numFmtId="181" formatCode="#,##0.00_ 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62">
    <xf numFmtId="0" fontId="0" fillId="0" borderId="0" xfId="0">
      <alignment vertical="center"/>
    </xf>
    <xf numFmtId="12" fontId="4" fillId="0" borderId="2" xfId="1" applyNumberFormat="1" applyFont="1" applyBorder="1" applyAlignment="1">
      <alignment horizontal="right" vertical="center"/>
    </xf>
    <xf numFmtId="12" fontId="4" fillId="0" borderId="1" xfId="1" applyNumberFormat="1" applyFont="1" applyBorder="1" applyAlignment="1">
      <alignment horizontal="right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12" fontId="0" fillId="0" borderId="1" xfId="0" applyNumberFormat="1" applyBorder="1">
      <alignment vertical="center"/>
    </xf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0" fontId="5" fillId="0" borderId="0" xfId="1" applyFont="1" applyAlignment="1">
      <alignment vertical="center"/>
    </xf>
    <xf numFmtId="0" fontId="4" fillId="0" borderId="5" xfId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180" fontId="4" fillId="0" borderId="2" xfId="1" applyNumberFormat="1" applyFont="1" applyBorder="1" applyAlignment="1">
      <alignment horizontal="right" vertical="center"/>
    </xf>
    <xf numFmtId="181" fontId="4" fillId="0" borderId="2" xfId="1" applyNumberFormat="1" applyFont="1" applyBorder="1" applyAlignment="1">
      <alignment horizontal="right" vertical="center"/>
    </xf>
    <xf numFmtId="0" fontId="2" fillId="0" borderId="0" xfId="1" applyAlignment="1">
      <alignment wrapText="1"/>
    </xf>
    <xf numFmtId="0" fontId="7" fillId="0" borderId="0" xfId="1" applyFont="1" applyAlignment="1">
      <alignment horizontal="right" vertical="center"/>
    </xf>
    <xf numFmtId="0" fontId="8" fillId="0" borderId="0" xfId="1" applyFont="1"/>
    <xf numFmtId="0" fontId="9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Alignment="1">
      <alignment horizontal="right"/>
    </xf>
    <xf numFmtId="0" fontId="8" fillId="0" borderId="3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/>
    </xf>
    <xf numFmtId="0" fontId="8" fillId="0" borderId="2" xfId="1" applyFont="1" applyBorder="1"/>
    <xf numFmtId="0" fontId="8" fillId="0" borderId="1" xfId="1" applyFont="1" applyBorder="1"/>
    <xf numFmtId="0" fontId="8" fillId="0" borderId="3" xfId="1" applyFont="1" applyFill="1" applyBorder="1" applyAlignment="1">
      <alignment horizontal="center" vertical="center" wrapText="1"/>
    </xf>
    <xf numFmtId="177" fontId="8" fillId="3" borderId="1" xfId="1" applyNumberFormat="1" applyFont="1" applyFill="1" applyBorder="1" applyAlignment="1" applyProtection="1">
      <alignment horizontal="right" vertical="center"/>
      <protection locked="0"/>
    </xf>
    <xf numFmtId="179" fontId="8" fillId="3" borderId="1" xfId="1" applyNumberFormat="1" applyFont="1" applyFill="1" applyBorder="1" applyAlignment="1" applyProtection="1">
      <alignment horizontal="right" vertical="center"/>
      <protection locked="0"/>
    </xf>
    <xf numFmtId="0" fontId="4" fillId="3" borderId="2" xfId="1" applyFont="1" applyFill="1" applyBorder="1" applyAlignment="1" applyProtection="1">
      <alignment horizontal="left" vertical="center" wrapText="1"/>
      <protection locked="0"/>
    </xf>
    <xf numFmtId="49" fontId="4" fillId="3" borderId="2" xfId="1" applyNumberFormat="1" applyFont="1" applyFill="1" applyBorder="1" applyAlignment="1" applyProtection="1">
      <alignment horizontal="left" vertical="center"/>
      <protection locked="0"/>
    </xf>
    <xf numFmtId="176" fontId="4" fillId="3" borderId="2" xfId="1" applyNumberFormat="1" applyFont="1" applyFill="1" applyBorder="1" applyAlignment="1" applyProtection="1">
      <alignment horizontal="right" vertical="center"/>
      <protection locked="0"/>
    </xf>
    <xf numFmtId="0" fontId="4" fillId="3" borderId="1" xfId="1" applyFont="1" applyFill="1" applyBorder="1" applyAlignment="1" applyProtection="1">
      <alignment horizontal="left" vertical="center" wrapText="1"/>
      <protection locked="0"/>
    </xf>
    <xf numFmtId="49" fontId="4" fillId="3" borderId="1" xfId="1" applyNumberFormat="1" applyFont="1" applyFill="1" applyBorder="1" applyAlignment="1" applyProtection="1">
      <alignment horizontal="left" vertical="center"/>
      <protection locked="0"/>
    </xf>
    <xf numFmtId="176" fontId="4" fillId="3" borderId="1" xfId="1" applyNumberFormat="1" applyFont="1" applyFill="1" applyBorder="1" applyAlignment="1" applyProtection="1">
      <alignment horizontal="right" vertical="center"/>
      <protection locked="0"/>
    </xf>
    <xf numFmtId="177" fontId="8" fillId="0" borderId="1" xfId="1" applyNumberFormat="1" applyFont="1" applyFill="1" applyBorder="1" applyAlignment="1" applyProtection="1">
      <alignment horizontal="right" vertical="center"/>
    </xf>
    <xf numFmtId="179" fontId="8" fillId="0" borderId="1" xfId="1" applyNumberFormat="1" applyFont="1" applyFill="1" applyBorder="1" applyAlignment="1" applyProtection="1">
      <alignment horizontal="right" vertical="center"/>
    </xf>
    <xf numFmtId="0" fontId="6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2" fillId="3" borderId="1" xfId="1" applyFill="1" applyBorder="1" applyAlignment="1" applyProtection="1">
      <alignment vertical="center" wrapText="1"/>
      <protection locked="0"/>
    </xf>
    <xf numFmtId="0" fontId="8" fillId="0" borderId="1" xfId="1" applyFont="1" applyBorder="1" applyAlignment="1">
      <alignment horizontal="center" vertical="center"/>
    </xf>
    <xf numFmtId="178" fontId="8" fillId="0" borderId="1" xfId="1" applyNumberFormat="1" applyFont="1" applyBorder="1" applyAlignment="1">
      <alignment horizontal="right" vertical="center"/>
    </xf>
    <xf numFmtId="0" fontId="8" fillId="0" borderId="3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78" fontId="8" fillId="0" borderId="11" xfId="1" applyNumberFormat="1" applyFont="1" applyBorder="1" applyAlignment="1">
      <alignment horizontal="right" vertical="center"/>
    </xf>
    <xf numFmtId="178" fontId="8" fillId="0" borderId="12" xfId="1" applyNumberFormat="1" applyFont="1" applyBorder="1" applyAlignment="1">
      <alignment horizontal="right" vertical="center"/>
    </xf>
    <xf numFmtId="0" fontId="10" fillId="0" borderId="3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9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 wrapText="1"/>
    </xf>
    <xf numFmtId="0" fontId="2" fillId="0" borderId="1" xfId="1" applyFill="1" applyBorder="1" applyAlignment="1" applyProtection="1">
      <alignment vertical="center" wrapText="1"/>
    </xf>
  </cellXfs>
  <cellStyles count="2">
    <cellStyle name="標準" xfId="0" builtinId="0"/>
    <cellStyle name="標準 4" xfId="1" xr:uid="{E224DB81-53AC-4558-A7B8-B6D2CBD13446}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1976436</xdr:colOff>
      <xdr:row>4</xdr:row>
      <xdr:rowOff>206279</xdr:rowOff>
    </xdr:from>
    <xdr:ext cx="9936000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7704F0-7037-4D1B-AA17-44A7F6F55F05}"/>
            </a:ext>
          </a:extLst>
        </xdr:cNvPr>
        <xdr:cNvSpPr txBox="1"/>
      </xdr:nvSpPr>
      <xdr:spPr>
        <a:xfrm>
          <a:off x="19716749" y="1365154"/>
          <a:ext cx="9936000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６施設以上をまとめて報告をする場合は、６施設目から全額控除用２のシートに入力をしてください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1976436</xdr:colOff>
      <xdr:row>4</xdr:row>
      <xdr:rowOff>206279</xdr:rowOff>
    </xdr:from>
    <xdr:ext cx="9936000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3960C57-7300-4CB3-8115-D5C3AC0B57E5}"/>
            </a:ext>
          </a:extLst>
        </xdr:cNvPr>
        <xdr:cNvSpPr txBox="1"/>
      </xdr:nvSpPr>
      <xdr:spPr>
        <a:xfrm>
          <a:off x="19716749" y="1365154"/>
          <a:ext cx="9936000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６施設以上をまとめて報告をする場合は、６施設目から全額控除用２のシートに入力をしてください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6DAB-0D1E-46B6-A9BB-8F63AF239398}">
  <sheetPr>
    <tabColor rgb="FFFFFF00"/>
    <pageSetUpPr fitToPage="1"/>
  </sheetPr>
  <dimension ref="A1:T27"/>
  <sheetViews>
    <sheetView tabSelected="1" view="pageBreakPreview" zoomScale="60" zoomScaleNormal="85" workbookViewId="0">
      <selection activeCell="B7" sqref="B7:C7"/>
    </sheetView>
  </sheetViews>
  <sheetFormatPr defaultColWidth="9" defaultRowHeight="16.149999999999999" x14ac:dyDescent="0.3"/>
  <cols>
    <col min="1" max="1" width="9" style="17" bestFit="1" customWidth="1"/>
    <col min="2" max="2" width="18.1328125" style="6" customWidth="1"/>
    <col min="3" max="3" width="23.1328125" style="6" customWidth="1"/>
    <col min="4" max="4" width="41.86328125" style="15" customWidth="1"/>
    <col min="5" max="5" width="15.46484375" style="6" customWidth="1"/>
    <col min="6" max="6" width="25.6640625" style="6" customWidth="1"/>
    <col min="7" max="9" width="22.796875" style="6" customWidth="1"/>
    <col min="10" max="10" width="24" style="6" bestFit="1" customWidth="1"/>
    <col min="11" max="11" width="22.796875" style="6" customWidth="1"/>
    <col min="12" max="14" width="28.86328125" style="6" customWidth="1"/>
    <col min="15" max="18" width="22.796875" style="6" customWidth="1"/>
    <col min="19" max="20" width="6" style="6" customWidth="1"/>
    <col min="21" max="16384" width="9" style="6"/>
  </cols>
  <sheetData>
    <row r="1" spans="1:20" x14ac:dyDescent="0.3">
      <c r="B1" s="7"/>
      <c r="D1" s="6"/>
      <c r="S1" s="8"/>
    </row>
    <row r="2" spans="1:20" ht="25.5" x14ac:dyDescent="0.3">
      <c r="B2" s="7"/>
      <c r="D2" s="6"/>
      <c r="R2" s="16" t="s">
        <v>18</v>
      </c>
      <c r="S2" s="8"/>
    </row>
    <row r="3" spans="1:20" ht="33" customHeight="1" x14ac:dyDescent="0.25">
      <c r="A3" s="37" t="s">
        <v>41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9"/>
    </row>
    <row r="4" spans="1:20" x14ac:dyDescent="0.3">
      <c r="B4" s="7"/>
      <c r="D4" s="6"/>
      <c r="S4" s="7"/>
    </row>
    <row r="5" spans="1:20" ht="22.5" customHeight="1" x14ac:dyDescent="0.4">
      <c r="B5" s="18" t="s">
        <v>19</v>
      </c>
      <c r="D5" s="6"/>
      <c r="S5" s="7"/>
    </row>
    <row r="6" spans="1:20" ht="48.6" customHeight="1" x14ac:dyDescent="0.3">
      <c r="B6" s="38" t="s">
        <v>16</v>
      </c>
      <c r="C6" s="38"/>
      <c r="D6" s="6"/>
      <c r="S6" s="7"/>
    </row>
    <row r="7" spans="1:20" ht="48.6" customHeight="1" x14ac:dyDescent="0.3">
      <c r="B7" s="39"/>
      <c r="C7" s="39"/>
      <c r="D7" s="6"/>
      <c r="S7" s="7"/>
    </row>
    <row r="8" spans="1:20" x14ac:dyDescent="0.3">
      <c r="B8" s="7"/>
      <c r="D8" s="6"/>
      <c r="Q8" s="7"/>
      <c r="R8" s="7"/>
      <c r="S8" s="7"/>
    </row>
    <row r="9" spans="1:20" ht="22.5" customHeight="1" x14ac:dyDescent="0.4">
      <c r="B9" s="18" t="s">
        <v>20</v>
      </c>
      <c r="D9" s="6"/>
      <c r="S9" s="7"/>
    </row>
    <row r="10" spans="1:20" s="17" customFormat="1" ht="22.5" customHeight="1" x14ac:dyDescent="0.3">
      <c r="B10" s="19" t="s">
        <v>21</v>
      </c>
      <c r="Q10" s="20"/>
      <c r="R10" s="20"/>
      <c r="S10" s="20"/>
    </row>
    <row r="11" spans="1:20" s="17" customFormat="1" ht="36.75" customHeight="1" x14ac:dyDescent="0.3">
      <c r="B11" s="40" t="s">
        <v>22</v>
      </c>
      <c r="C11" s="40"/>
      <c r="D11" s="27"/>
      <c r="Q11" s="20"/>
      <c r="R11" s="20"/>
      <c r="S11" s="17">
        <f>COUNTA(D11)</f>
        <v>0</v>
      </c>
      <c r="T11" s="17" t="str" cm="1">
        <f t="array" ref="T11">_xlfn.IFS(S11=1,"OK",S11=0,"入力漏れあり")</f>
        <v>入力漏れあり</v>
      </c>
    </row>
    <row r="12" spans="1:20" x14ac:dyDescent="0.3">
      <c r="B12" s="7"/>
      <c r="D12" s="6"/>
      <c r="Q12" s="7"/>
      <c r="R12" s="7"/>
      <c r="S12" s="7"/>
    </row>
    <row r="13" spans="1:20" s="17" customFormat="1" ht="22.5" customHeight="1" x14ac:dyDescent="0.3">
      <c r="B13" s="19" t="s">
        <v>24</v>
      </c>
      <c r="Q13" s="20"/>
      <c r="R13" s="20"/>
      <c r="S13" s="20"/>
    </row>
    <row r="14" spans="1:20" s="17" customFormat="1" ht="36.75" customHeight="1" x14ac:dyDescent="0.3">
      <c r="B14" s="40" t="s">
        <v>23</v>
      </c>
      <c r="C14" s="40"/>
      <c r="D14" s="27"/>
      <c r="H14" s="40" t="s">
        <v>25</v>
      </c>
      <c r="I14" s="40"/>
      <c r="J14" s="41" t="str">
        <f>IF(ISERR(D11/D14)=TRUE,"",D11/D14)</f>
        <v/>
      </c>
      <c r="K14" s="41"/>
      <c r="L14" s="19"/>
      <c r="M14" s="19"/>
      <c r="N14" s="19"/>
      <c r="O14" s="19"/>
      <c r="P14" s="19"/>
      <c r="Q14" s="20"/>
      <c r="R14" s="20"/>
      <c r="S14" s="17">
        <f>COUNTA(D14)</f>
        <v>0</v>
      </c>
      <c r="T14" s="17" t="str" cm="1">
        <f t="array" ref="T14">_xlfn.IFS(S14=1,"OK",S14=0,"入力漏れあり")</f>
        <v>入力漏れあり</v>
      </c>
    </row>
    <row r="15" spans="1:20" x14ac:dyDescent="0.3">
      <c r="B15" s="7"/>
      <c r="D15" s="6"/>
      <c r="Q15" s="7"/>
      <c r="R15" s="7"/>
      <c r="S15" s="7"/>
    </row>
    <row r="16" spans="1:20" s="17" customFormat="1" ht="22.5" customHeight="1" x14ac:dyDescent="0.3">
      <c r="B16" s="19" t="s">
        <v>27</v>
      </c>
      <c r="Q16" s="20"/>
      <c r="R16" s="20"/>
      <c r="S16" s="20"/>
    </row>
    <row r="17" spans="1:20" s="17" customFormat="1" ht="36.950000000000003" customHeight="1" x14ac:dyDescent="0.3">
      <c r="B17" s="44" t="s">
        <v>28</v>
      </c>
      <c r="C17" s="40"/>
      <c r="D17" s="28"/>
      <c r="H17" s="40" t="s">
        <v>26</v>
      </c>
      <c r="I17" s="40"/>
      <c r="J17" s="45">
        <f>IF(J14="",D17,MIN(D17,J14))</f>
        <v>0</v>
      </c>
      <c r="K17" s="46"/>
      <c r="L17" s="19"/>
      <c r="M17" s="19"/>
      <c r="N17" s="19"/>
      <c r="O17" s="19"/>
      <c r="P17" s="19"/>
      <c r="Q17" s="20"/>
      <c r="R17" s="20"/>
      <c r="S17" s="20"/>
    </row>
    <row r="18" spans="1:20" x14ac:dyDescent="0.3">
      <c r="B18" s="7"/>
      <c r="D18" s="6"/>
      <c r="Q18" s="7"/>
      <c r="R18" s="7"/>
      <c r="S18" s="7"/>
    </row>
    <row r="19" spans="1:20" ht="22.5" customHeight="1" x14ac:dyDescent="0.4">
      <c r="B19" s="18" t="s">
        <v>29</v>
      </c>
      <c r="D19" s="6"/>
      <c r="R19" s="7" t="s">
        <v>17</v>
      </c>
      <c r="S19" s="7"/>
    </row>
    <row r="20" spans="1:20" s="17" customFormat="1" ht="30" customHeight="1" x14ac:dyDescent="0.3">
      <c r="B20" s="47" t="s">
        <v>0</v>
      </c>
      <c r="C20" s="49" t="s">
        <v>15</v>
      </c>
      <c r="D20" s="51" t="s">
        <v>2</v>
      </c>
      <c r="E20" s="51" t="s">
        <v>1</v>
      </c>
      <c r="F20" s="42" t="s">
        <v>33</v>
      </c>
      <c r="G20" s="53" t="s">
        <v>34</v>
      </c>
      <c r="H20" s="53"/>
      <c r="I20" s="53"/>
      <c r="J20" s="54" t="s">
        <v>36</v>
      </c>
      <c r="K20" s="54" t="s">
        <v>37</v>
      </c>
      <c r="L20" s="54" t="s">
        <v>44</v>
      </c>
      <c r="M20" s="56" t="s">
        <v>45</v>
      </c>
      <c r="N20" s="54" t="s">
        <v>38</v>
      </c>
      <c r="O20" s="58" t="s">
        <v>35</v>
      </c>
      <c r="P20" s="59"/>
      <c r="Q20" s="60"/>
      <c r="R20" s="42" t="s">
        <v>40</v>
      </c>
    </row>
    <row r="21" spans="1:20" s="17" customFormat="1" ht="48.75" thickBot="1" x14ac:dyDescent="0.35">
      <c r="B21" s="48"/>
      <c r="C21" s="50"/>
      <c r="D21" s="52"/>
      <c r="E21" s="52"/>
      <c r="F21" s="43"/>
      <c r="G21" s="26" t="s">
        <v>30</v>
      </c>
      <c r="H21" s="26" t="s">
        <v>31</v>
      </c>
      <c r="I21" s="26" t="s">
        <v>32</v>
      </c>
      <c r="J21" s="55"/>
      <c r="K21" s="55"/>
      <c r="L21" s="55"/>
      <c r="M21" s="57"/>
      <c r="N21" s="55"/>
      <c r="O21" s="22" t="s">
        <v>43</v>
      </c>
      <c r="P21" s="22" t="s">
        <v>42</v>
      </c>
      <c r="Q21" s="22" t="s">
        <v>39</v>
      </c>
      <c r="R21" s="43"/>
    </row>
    <row r="22" spans="1:20" ht="56.25" customHeight="1" thickBot="1" x14ac:dyDescent="0.3">
      <c r="A22" s="23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SUM(F23:F27)+SUM(個別対応方式用２!F23:F117)</f>
        <v>0</v>
      </c>
      <c r="G22" s="11">
        <f>SUM(G23:G27)+SUM(個別対応方式用２!G23:G117)</f>
        <v>0</v>
      </c>
      <c r="H22" s="11">
        <f>SUM(H23:H27)+SUM(個別対応方式用２!H23:H117)</f>
        <v>0</v>
      </c>
      <c r="I22" s="11">
        <f>SUM(I23:I27)+SUM(個別対応方式用２!I23:I117)</f>
        <v>0</v>
      </c>
      <c r="J22" s="11">
        <f>SUM(J23:J27)+SUM(個別対応方式用２!J23:J117)</f>
        <v>0</v>
      </c>
      <c r="K22" s="11">
        <f>SUM(K23:K27)+SUM(個別対応方式用２!K23:K117)</f>
        <v>0</v>
      </c>
      <c r="L22" s="11"/>
      <c r="M22" s="11"/>
      <c r="N22" s="11">
        <f>SUM(N23:N27)+SUM(個別対応方式用２!N23:N117)</f>
        <v>0</v>
      </c>
      <c r="O22" s="11">
        <f>SUM(O23:O27)+SUM(個別対応方式用２!O23:O117)</f>
        <v>0</v>
      </c>
      <c r="P22" s="11">
        <f>SUM(P23:P27)+SUM(個別対応方式用２!P23:P117)</f>
        <v>0</v>
      </c>
      <c r="Q22" s="11">
        <f>SUM(Q23:Q27)+SUM(個別対応方式用２!Q23:Q117)</f>
        <v>0</v>
      </c>
      <c r="R22" s="11">
        <f>SUM(R23:R27)+SUM(個別対応方式用２!R23:R117)</f>
        <v>0</v>
      </c>
    </row>
    <row r="23" spans="1:20" ht="50.1" customHeight="1" x14ac:dyDescent="0.3">
      <c r="A23" s="24">
        <v>1</v>
      </c>
      <c r="B23" s="29"/>
      <c r="C23" s="30"/>
      <c r="D23" s="29"/>
      <c r="E23" s="29"/>
      <c r="F23" s="31"/>
      <c r="G23" s="31"/>
      <c r="H23" s="31"/>
      <c r="I23" s="31"/>
      <c r="J23" s="31"/>
      <c r="K23" s="12" t="str">
        <f>IF((G23+H23+I23+J23)=0,"",G23+H23+I23+J23)</f>
        <v/>
      </c>
      <c r="L23" s="13" t="str">
        <f>IF(ISERR(G23/K23)=TRUE,"",G23/K23)</f>
        <v/>
      </c>
      <c r="M23" s="13" t="str">
        <f>IF(ISERR(I23/K23)=TRUE,"",I23/K23)</f>
        <v/>
      </c>
      <c r="N23" s="31"/>
      <c r="O23" s="14" t="str">
        <f>IF(ISERR(F23*L23*10/110),"",F23*L23*10/110)</f>
        <v/>
      </c>
      <c r="P23" s="14" t="str">
        <f>IF(ISERR(F23*M23*10/110*$J$17),"",F23*M23*10/110*$J$17)</f>
        <v/>
      </c>
      <c r="Q23" s="12" t="str">
        <f>IF(ISERR(O23+P23)=TRUE,"",ROUNDDOWN(O23+P23,0))</f>
        <v/>
      </c>
      <c r="R23" s="12" t="str">
        <f>IFERROR(Q23-N23, "")</f>
        <v/>
      </c>
      <c r="S23" s="6">
        <f>COUNTA(B23:J23,N23)</f>
        <v>0</v>
      </c>
      <c r="T23" s="6" t="str" cm="1">
        <f t="array" ref="T23">_xlfn.IFS(S23=10,"OK",AND(S23&gt;=1,S23&lt;=9),"入力漏れあり",S23&gt;10,"",S23=0,"未入力")</f>
        <v>未入力</v>
      </c>
    </row>
    <row r="24" spans="1:20" ht="50.1" customHeight="1" x14ac:dyDescent="0.3">
      <c r="A24" s="25">
        <v>2</v>
      </c>
      <c r="B24" s="32"/>
      <c r="C24" s="33"/>
      <c r="D24" s="32"/>
      <c r="E24" s="32"/>
      <c r="F24" s="34"/>
      <c r="G24" s="34"/>
      <c r="H24" s="34"/>
      <c r="I24" s="34"/>
      <c r="J24" s="34"/>
      <c r="K24" s="12" t="str">
        <f t="shared" ref="K24:K27" si="0">IF((G24+H24+I24+J24)=0,"",G24+H24+I24+J24)</f>
        <v/>
      </c>
      <c r="L24" s="13" t="str">
        <f t="shared" ref="L24:L27" si="1">IF(ISERR(G24/K24)=TRUE,"",G24/K24)</f>
        <v/>
      </c>
      <c r="M24" s="13" t="str">
        <f>IF(ISERR(I24/K24)=TRUE,"",I24/K24)</f>
        <v/>
      </c>
      <c r="N24" s="34"/>
      <c r="O24" s="14" t="str">
        <f>IF(ISERR(F24*L24*10/110),"",F24*L24*10/110)</f>
        <v/>
      </c>
      <c r="P24" s="14" t="str">
        <f t="shared" ref="P24" si="2">IF(ISERR(F24*M24*10/110*$J$17),"",F24*M24*10/110*$J$17)</f>
        <v/>
      </c>
      <c r="Q24" s="12" t="str">
        <f t="shared" ref="Q24:Q25" si="3">IF(ISERR(O24+P24)=TRUE,"",ROUNDDOWN(O24+P24,0))</f>
        <v/>
      </c>
      <c r="R24" s="12" t="str">
        <f t="shared" ref="R24:R26" si="4">IFERROR(Q24-N24, "")</f>
        <v/>
      </c>
      <c r="S24" s="6">
        <f t="shared" ref="S24:S27" si="5">COUNTA(B24:J24,N24)</f>
        <v>0</v>
      </c>
      <c r="T24" s="6" t="str" cm="1">
        <f t="array" ref="T24">_xlfn.IFS(S24=10,"OK",AND(S24&gt;=1,S24&lt;=9),"入力漏れあり",S24&gt;10,"",S24=0,"未入力")</f>
        <v>未入力</v>
      </c>
    </row>
    <row r="25" spans="1:20" ht="50.1" customHeight="1" x14ac:dyDescent="0.3">
      <c r="A25" s="25">
        <v>3</v>
      </c>
      <c r="B25" s="32"/>
      <c r="C25" s="33"/>
      <c r="D25" s="32"/>
      <c r="E25" s="32"/>
      <c r="F25" s="34"/>
      <c r="G25" s="34"/>
      <c r="H25" s="34"/>
      <c r="I25" s="34"/>
      <c r="J25" s="34"/>
      <c r="K25" s="12" t="str">
        <f t="shared" si="0"/>
        <v/>
      </c>
      <c r="L25" s="13" t="str">
        <f t="shared" si="1"/>
        <v/>
      </c>
      <c r="M25" s="13" t="str">
        <f t="shared" ref="M25:M27" si="6">IF(ISERR(I25/K25)=TRUE,"",I25/K25)</f>
        <v/>
      </c>
      <c r="N25" s="34"/>
      <c r="O25" s="14" t="str">
        <f t="shared" ref="O25:O27" si="7">IF(ISERR(F25*L25*10/110),"",F25*L25*10/110)</f>
        <v/>
      </c>
      <c r="P25" s="14" t="str">
        <f>IF(ISERR(F25*M25*10/110*$J$17),"",F25*M25*10/110*$J$17)</f>
        <v/>
      </c>
      <c r="Q25" s="12" t="str">
        <f t="shared" si="3"/>
        <v/>
      </c>
      <c r="R25" s="12" t="str">
        <f t="shared" si="4"/>
        <v/>
      </c>
      <c r="S25" s="6">
        <f t="shared" si="5"/>
        <v>0</v>
      </c>
      <c r="T25" s="6" t="str" cm="1">
        <f t="array" ref="T25">_xlfn.IFS(S25=10,"OK",AND(S25&gt;=1,S25&lt;=9),"入力漏れあり",S25&gt;10,"",S25=0,"未入力")</f>
        <v>未入力</v>
      </c>
    </row>
    <row r="26" spans="1:20" ht="50.1" customHeight="1" x14ac:dyDescent="0.3">
      <c r="A26" s="25">
        <v>4</v>
      </c>
      <c r="B26" s="32"/>
      <c r="C26" s="33"/>
      <c r="D26" s="32"/>
      <c r="E26" s="32"/>
      <c r="F26" s="34"/>
      <c r="G26" s="34"/>
      <c r="H26" s="34"/>
      <c r="I26" s="34"/>
      <c r="J26" s="34"/>
      <c r="K26" s="12" t="str">
        <f t="shared" si="0"/>
        <v/>
      </c>
      <c r="L26" s="13" t="str">
        <f t="shared" si="1"/>
        <v/>
      </c>
      <c r="M26" s="13" t="str">
        <f t="shared" si="6"/>
        <v/>
      </c>
      <c r="N26" s="34"/>
      <c r="O26" s="14" t="str">
        <f t="shared" si="7"/>
        <v/>
      </c>
      <c r="P26" s="14" t="str">
        <f t="shared" ref="P26:P27" si="8">IF(ISERR(F26*M26*10/110*$J$17),"",F26*M26*10/110*$J$17)</f>
        <v/>
      </c>
      <c r="Q26" s="12" t="str">
        <f>IF(ISERR(O26+P26)=TRUE,"",ROUNDDOWN(O26+P26,0))</f>
        <v/>
      </c>
      <c r="R26" s="12" t="str">
        <f t="shared" si="4"/>
        <v/>
      </c>
      <c r="S26" s="6">
        <f t="shared" si="5"/>
        <v>0</v>
      </c>
      <c r="T26" s="6" t="str" cm="1">
        <f t="array" ref="T26">_xlfn.IFS(S26=10,"OK",AND(S26&gt;=1,S26&lt;=9),"入力漏れあり",S26&gt;10,"",S26=0,"未入力")</f>
        <v>未入力</v>
      </c>
    </row>
    <row r="27" spans="1:20" ht="50.1" customHeight="1" x14ac:dyDescent="0.3">
      <c r="A27" s="25">
        <v>5</v>
      </c>
      <c r="B27" s="32"/>
      <c r="C27" s="33"/>
      <c r="D27" s="32"/>
      <c r="E27" s="32"/>
      <c r="F27" s="34"/>
      <c r="G27" s="34"/>
      <c r="H27" s="34"/>
      <c r="I27" s="34"/>
      <c r="J27" s="34"/>
      <c r="K27" s="12" t="str">
        <f t="shared" si="0"/>
        <v/>
      </c>
      <c r="L27" s="13" t="str">
        <f t="shared" si="1"/>
        <v/>
      </c>
      <c r="M27" s="13" t="str">
        <f t="shared" si="6"/>
        <v/>
      </c>
      <c r="N27" s="34"/>
      <c r="O27" s="14" t="str">
        <f t="shared" si="7"/>
        <v/>
      </c>
      <c r="P27" s="14" t="str">
        <f t="shared" si="8"/>
        <v/>
      </c>
      <c r="Q27" s="12" t="str">
        <f t="shared" ref="Q27" si="9">IF(ISERR(O27+P27)=TRUE,"",ROUNDDOWN(O27+P27,0))</f>
        <v/>
      </c>
      <c r="R27" s="12" t="str">
        <f>IFERROR(Q27-N27, "")</f>
        <v/>
      </c>
      <c r="S27" s="6">
        <f t="shared" si="5"/>
        <v>0</v>
      </c>
      <c r="T27" s="6" t="str" cm="1">
        <f t="array" ref="T27">_xlfn.IFS(S27=10,"OK",AND(S27&gt;=1,S27&lt;=9),"入力漏れあり",S27&gt;10,"",S27=0,"未入力")</f>
        <v>未入力</v>
      </c>
    </row>
  </sheetData>
  <mergeCells count="23">
    <mergeCell ref="R20:R21"/>
    <mergeCell ref="B17:C17"/>
    <mergeCell ref="H17:I17"/>
    <mergeCell ref="J17:K17"/>
    <mergeCell ref="B20:B21"/>
    <mergeCell ref="C20:C21"/>
    <mergeCell ref="D20:D21"/>
    <mergeCell ref="E20:E21"/>
    <mergeCell ref="F20:F21"/>
    <mergeCell ref="G20:I20"/>
    <mergeCell ref="J20:J21"/>
    <mergeCell ref="K20:K21"/>
    <mergeCell ref="L20:L21"/>
    <mergeCell ref="M20:M21"/>
    <mergeCell ref="N20:N21"/>
    <mergeCell ref="O20:Q20"/>
    <mergeCell ref="A3:R3"/>
    <mergeCell ref="B6:C6"/>
    <mergeCell ref="B7:C7"/>
    <mergeCell ref="B11:C11"/>
    <mergeCell ref="B14:C14"/>
    <mergeCell ref="H14:I14"/>
    <mergeCell ref="J14:K14"/>
  </mergeCells>
  <phoneticPr fontId="1"/>
  <conditionalFormatting sqref="T11">
    <cfRule type="cellIs" dxfId="4" priority="1" operator="equal">
      <formula>"入力漏れあり"</formula>
    </cfRule>
  </conditionalFormatting>
  <conditionalFormatting sqref="T14">
    <cfRule type="cellIs" dxfId="3" priority="2" operator="equal">
      <formula>"入力漏れあり"</formula>
    </cfRule>
  </conditionalFormatting>
  <conditionalFormatting sqref="T23:T27">
    <cfRule type="cellIs" dxfId="2" priority="3" operator="equal">
      <formula>"入力漏れあり"</formula>
    </cfRule>
  </conditionalFormatting>
  <dataValidations count="4">
    <dataValidation operator="greaterThanOrEqual" allowBlank="1" showErrorMessage="1" error="数字で入力してください" sqref="K23:M27 O23:R27" xr:uid="{FD301B29-FB14-4751-B6C2-A64287D7D424}"/>
    <dataValidation type="whole" operator="greaterThanOrEqual" allowBlank="1" showErrorMessage="1" error="数字で入力してください" sqref="F23:J27 N23:N27" xr:uid="{DFD77806-43F6-4F47-BD0A-09A3CED38095}">
      <formula1>0</formula1>
    </dataValidation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27" xr:uid="{C4E114DF-D2A6-4656-ACF6-B43271F06457}">
      <formula1>10</formula1>
    </dataValidation>
    <dataValidation imeMode="hiragana" allowBlank="1" showInputMessage="1" showErrorMessage="1" sqref="B7 D23:D27" xr:uid="{8248BA35-FCB6-42A3-A2B9-E99FE36C46A1}"/>
  </dataValidations>
  <pageMargins left="0.51181102362204722" right="0.31496062992125984" top="0.55118110236220474" bottom="0.35433070866141736" header="0.31496062992125984" footer="0.31496062992125984"/>
  <pageSetup paperSize="9" scale="33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A5F2F1C-C960-40DD-852B-0324E348B078}">
          <x14:formula1>
            <xm:f>設定用!$B$2:$B$4</xm:f>
          </x14:formula1>
          <xm:sqref>B23:B27</xm:sqref>
        </x14:dataValidation>
        <x14:dataValidation type="list" allowBlank="1" showInputMessage="1" showErrorMessage="1" xr:uid="{DDBC8645-F756-4A94-A3DC-30F5020CC6C4}">
          <x14:formula1>
            <xm:f>設定用!$E$2:$E$5</xm:f>
          </x14:formula1>
          <xm:sqref>E23:E27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D1DC2-1FF9-4DDF-B84F-B734FE780B27}">
  <sheetPr>
    <tabColor rgb="FFFFFF00"/>
    <pageSetUpPr fitToPage="1"/>
  </sheetPr>
  <dimension ref="A1:T117"/>
  <sheetViews>
    <sheetView view="pageBreakPreview" zoomScale="60" zoomScaleNormal="85" workbookViewId="0">
      <selection activeCell="B23" sqref="B23"/>
    </sheetView>
  </sheetViews>
  <sheetFormatPr defaultColWidth="9" defaultRowHeight="16.149999999999999" x14ac:dyDescent="0.3"/>
  <cols>
    <col min="1" max="1" width="9" style="17" bestFit="1" customWidth="1"/>
    <col min="2" max="2" width="18.1328125" style="6" customWidth="1"/>
    <col min="3" max="3" width="23.1328125" style="6" customWidth="1"/>
    <col min="4" max="4" width="41.86328125" style="15" customWidth="1"/>
    <col min="5" max="5" width="15.46484375" style="6" customWidth="1"/>
    <col min="6" max="6" width="25.6640625" style="6" customWidth="1"/>
    <col min="7" max="9" width="22.796875" style="6" customWidth="1"/>
    <col min="10" max="10" width="24" style="6" bestFit="1" customWidth="1"/>
    <col min="11" max="11" width="22.796875" style="6" customWidth="1"/>
    <col min="12" max="14" width="28.86328125" style="6" customWidth="1"/>
    <col min="15" max="18" width="22.796875" style="6" customWidth="1"/>
    <col min="19" max="20" width="6" style="6" customWidth="1"/>
    <col min="21" max="16384" width="9" style="6"/>
  </cols>
  <sheetData>
    <row r="1" spans="1:20" x14ac:dyDescent="0.3">
      <c r="B1" s="7"/>
      <c r="D1" s="6"/>
      <c r="S1" s="8"/>
    </row>
    <row r="2" spans="1:20" ht="25.5" x14ac:dyDescent="0.3">
      <c r="B2" s="7"/>
      <c r="D2" s="6"/>
      <c r="R2" s="16" t="s">
        <v>18</v>
      </c>
      <c r="S2" s="8"/>
    </row>
    <row r="3" spans="1:20" ht="33" customHeight="1" x14ac:dyDescent="0.25">
      <c r="A3" s="37" t="s">
        <v>41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9"/>
    </row>
    <row r="4" spans="1:20" x14ac:dyDescent="0.3">
      <c r="B4" s="7"/>
      <c r="D4" s="6"/>
      <c r="S4" s="7"/>
    </row>
    <row r="5" spans="1:20" ht="22.5" customHeight="1" x14ac:dyDescent="0.4">
      <c r="B5" s="18" t="s">
        <v>19</v>
      </c>
      <c r="D5" s="6"/>
      <c r="S5" s="7"/>
    </row>
    <row r="6" spans="1:20" ht="48.6" customHeight="1" x14ac:dyDescent="0.3">
      <c r="B6" s="38" t="s">
        <v>16</v>
      </c>
      <c r="C6" s="38"/>
      <c r="D6" s="6"/>
      <c r="S6" s="7"/>
    </row>
    <row r="7" spans="1:20" ht="48.6" customHeight="1" x14ac:dyDescent="0.3">
      <c r="B7" s="61" t="str">
        <f>IF(ISBLANK(個別対応方式用１!B7),"",個別対応方式用１!B7)</f>
        <v/>
      </c>
      <c r="C7" s="61"/>
      <c r="D7" s="6"/>
      <c r="S7" s="7"/>
    </row>
    <row r="8" spans="1:20" x14ac:dyDescent="0.3">
      <c r="B8" s="7"/>
      <c r="D8" s="6"/>
      <c r="Q8" s="7"/>
      <c r="R8" s="7"/>
      <c r="S8" s="7"/>
    </row>
    <row r="9" spans="1:20" ht="22.5" customHeight="1" x14ac:dyDescent="0.4">
      <c r="B9" s="18" t="s">
        <v>20</v>
      </c>
      <c r="D9" s="6"/>
      <c r="S9" s="7"/>
    </row>
    <row r="10" spans="1:20" s="17" customFormat="1" ht="22.5" customHeight="1" x14ac:dyDescent="0.3">
      <c r="B10" s="19" t="s">
        <v>21</v>
      </c>
      <c r="Q10" s="20"/>
      <c r="R10" s="20"/>
      <c r="S10" s="20"/>
    </row>
    <row r="11" spans="1:20" s="17" customFormat="1" ht="36.75" customHeight="1" x14ac:dyDescent="0.3">
      <c r="B11" s="40" t="s">
        <v>22</v>
      </c>
      <c r="C11" s="40"/>
      <c r="D11" s="35" t="str">
        <f>IF(ISBLANK(個別対応方式用１!D11),"",個別対応方式用１!D11)</f>
        <v/>
      </c>
      <c r="Q11" s="20"/>
      <c r="R11" s="20"/>
      <c r="S11" s="17">
        <f>COUNTA(D11)</f>
        <v>1</v>
      </c>
      <c r="T11" s="17" t="str" cm="1">
        <f t="array" ref="T11">_xlfn.IFS(S11=1,"OK",S11=0,"入力漏れあり")</f>
        <v>OK</v>
      </c>
    </row>
    <row r="12" spans="1:20" x14ac:dyDescent="0.3">
      <c r="B12" s="7"/>
      <c r="D12" s="6"/>
      <c r="Q12" s="7"/>
      <c r="R12" s="7"/>
      <c r="S12" s="7"/>
    </row>
    <row r="13" spans="1:20" s="17" customFormat="1" ht="22.5" customHeight="1" x14ac:dyDescent="0.3">
      <c r="B13" s="19" t="s">
        <v>24</v>
      </c>
      <c r="Q13" s="20"/>
      <c r="R13" s="20"/>
      <c r="S13" s="20"/>
    </row>
    <row r="14" spans="1:20" s="17" customFormat="1" ht="36.75" customHeight="1" x14ac:dyDescent="0.3">
      <c r="B14" s="40" t="s">
        <v>23</v>
      </c>
      <c r="C14" s="40"/>
      <c r="D14" s="35" t="str">
        <f>IF(ISBLANK(個別対応方式用１!D14),"",個別対応方式用１!D14)</f>
        <v/>
      </c>
      <c r="H14" s="40" t="s">
        <v>25</v>
      </c>
      <c r="I14" s="40"/>
      <c r="J14" s="41" t="str">
        <f>IF(ISBLANK(個別対応方式用１!J14),"",個別対応方式用１!J14)</f>
        <v/>
      </c>
      <c r="K14" s="41"/>
      <c r="L14" s="19"/>
      <c r="M14" s="19"/>
      <c r="N14" s="19"/>
      <c r="O14" s="19"/>
      <c r="P14" s="19"/>
      <c r="Q14" s="20"/>
      <c r="R14" s="20"/>
      <c r="S14" s="17">
        <f>COUNTA(D14)</f>
        <v>1</v>
      </c>
      <c r="T14" s="17" t="str" cm="1">
        <f t="array" ref="T14">_xlfn.IFS(S14=1,"OK",S14=0,"入力漏れあり")</f>
        <v>OK</v>
      </c>
    </row>
    <row r="15" spans="1:20" x14ac:dyDescent="0.3">
      <c r="B15" s="7"/>
      <c r="D15" s="6"/>
      <c r="Q15" s="7"/>
      <c r="R15" s="7"/>
      <c r="S15" s="7"/>
    </row>
    <row r="16" spans="1:20" s="17" customFormat="1" ht="22.5" customHeight="1" x14ac:dyDescent="0.3">
      <c r="B16" s="19" t="s">
        <v>27</v>
      </c>
      <c r="Q16" s="20"/>
      <c r="R16" s="20"/>
      <c r="S16" s="20"/>
    </row>
    <row r="17" spans="1:20" s="17" customFormat="1" ht="36.950000000000003" customHeight="1" x14ac:dyDescent="0.3">
      <c r="B17" s="44" t="s">
        <v>28</v>
      </c>
      <c r="C17" s="40"/>
      <c r="D17" s="36" t="str">
        <f>IF(ISBLANK(個別対応方式用１!D17),"",個別対応方式用１!D17)</f>
        <v/>
      </c>
      <c r="H17" s="40" t="s">
        <v>26</v>
      </c>
      <c r="I17" s="40"/>
      <c r="J17" s="45">
        <f>IF(ISBLANK(個別対応方式用１!J17),"",個別対応方式用１!J17)</f>
        <v>0</v>
      </c>
      <c r="K17" s="46"/>
      <c r="L17" s="19"/>
      <c r="M17" s="19"/>
      <c r="N17" s="19"/>
      <c r="O17" s="19"/>
      <c r="P17" s="19"/>
      <c r="Q17" s="20"/>
      <c r="R17" s="20"/>
      <c r="S17" s="20"/>
    </row>
    <row r="18" spans="1:20" x14ac:dyDescent="0.3">
      <c r="B18" s="7"/>
      <c r="D18" s="6"/>
      <c r="Q18" s="7"/>
      <c r="R18" s="7"/>
      <c r="S18" s="7"/>
    </row>
    <row r="19" spans="1:20" ht="22.5" customHeight="1" x14ac:dyDescent="0.4">
      <c r="B19" s="18" t="s">
        <v>29</v>
      </c>
      <c r="D19" s="6"/>
      <c r="R19" s="7" t="s">
        <v>17</v>
      </c>
      <c r="S19" s="7"/>
    </row>
    <row r="20" spans="1:20" s="17" customFormat="1" ht="30" customHeight="1" x14ac:dyDescent="0.3">
      <c r="B20" s="47" t="s">
        <v>0</v>
      </c>
      <c r="C20" s="49" t="s">
        <v>15</v>
      </c>
      <c r="D20" s="51" t="s">
        <v>2</v>
      </c>
      <c r="E20" s="51" t="s">
        <v>1</v>
      </c>
      <c r="F20" s="42" t="s">
        <v>33</v>
      </c>
      <c r="G20" s="53" t="s">
        <v>34</v>
      </c>
      <c r="H20" s="53"/>
      <c r="I20" s="53"/>
      <c r="J20" s="54" t="s">
        <v>36</v>
      </c>
      <c r="K20" s="54" t="s">
        <v>37</v>
      </c>
      <c r="L20" s="54" t="s">
        <v>44</v>
      </c>
      <c r="M20" s="56" t="s">
        <v>45</v>
      </c>
      <c r="N20" s="54" t="s">
        <v>38</v>
      </c>
      <c r="O20" s="58" t="s">
        <v>35</v>
      </c>
      <c r="P20" s="59"/>
      <c r="Q20" s="60"/>
      <c r="R20" s="42" t="s">
        <v>40</v>
      </c>
    </row>
    <row r="21" spans="1:20" s="17" customFormat="1" ht="48.75" thickBot="1" x14ac:dyDescent="0.35">
      <c r="B21" s="48"/>
      <c r="C21" s="50"/>
      <c r="D21" s="52"/>
      <c r="E21" s="52"/>
      <c r="F21" s="43"/>
      <c r="G21" s="21" t="s">
        <v>30</v>
      </c>
      <c r="H21" s="21" t="s">
        <v>31</v>
      </c>
      <c r="I21" s="21" t="s">
        <v>32</v>
      </c>
      <c r="J21" s="55"/>
      <c r="K21" s="55"/>
      <c r="L21" s="55"/>
      <c r="M21" s="57"/>
      <c r="N21" s="55"/>
      <c r="O21" s="22" t="s">
        <v>43</v>
      </c>
      <c r="P21" s="22" t="s">
        <v>42</v>
      </c>
      <c r="Q21" s="22" t="s">
        <v>39</v>
      </c>
      <c r="R21" s="43"/>
    </row>
    <row r="22" spans="1:20" ht="56.25" customHeight="1" thickBot="1" x14ac:dyDescent="0.3">
      <c r="A22" s="23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SUM(F23:F117)+SUM(個別対応方式用１!F23:F27)</f>
        <v>0</v>
      </c>
      <c r="G22" s="11">
        <f>SUM(G23:G117)+SUM(個別対応方式用１!G23:G27)</f>
        <v>0</v>
      </c>
      <c r="H22" s="11">
        <f>SUM(H23:H117)+SUM(個別対応方式用１!H23:H27)</f>
        <v>0</v>
      </c>
      <c r="I22" s="11">
        <f>SUM(I23:I117)+SUM(個別対応方式用１!I23:I27)</f>
        <v>0</v>
      </c>
      <c r="J22" s="11">
        <f>SUM(J23:J117)+SUM(個別対応方式用１!J23:J27)</f>
        <v>0</v>
      </c>
      <c r="K22" s="11">
        <f>SUM(K23:K117)+SUM(個別対応方式用１!K23:K27)</f>
        <v>0</v>
      </c>
      <c r="L22" s="11"/>
      <c r="M22" s="11"/>
      <c r="N22" s="11">
        <f>SUM(N23:N117)+SUM(個別対応方式用１!N23:N27)</f>
        <v>0</v>
      </c>
      <c r="O22" s="11">
        <f>SUM(O23:O117)+SUM(個別対応方式用１!O23:O27)</f>
        <v>0</v>
      </c>
      <c r="P22" s="11">
        <f>SUM(P23:P117)+SUM(個別対応方式用１!P23:P27)</f>
        <v>0</v>
      </c>
      <c r="Q22" s="11">
        <f>SUM(Q23:Q117)+SUM(個別対応方式用１!Q23:Q27)</f>
        <v>0</v>
      </c>
      <c r="R22" s="11">
        <f>SUM(R23:R117)+SUM(個別対応方式用１!R23:R27)</f>
        <v>0</v>
      </c>
    </row>
    <row r="23" spans="1:20" ht="50.1" customHeight="1" x14ac:dyDescent="0.3">
      <c r="A23" s="24">
        <v>6</v>
      </c>
      <c r="B23" s="29"/>
      <c r="C23" s="30"/>
      <c r="D23" s="29"/>
      <c r="E23" s="29"/>
      <c r="F23" s="31"/>
      <c r="G23" s="31"/>
      <c r="H23" s="31"/>
      <c r="I23" s="31"/>
      <c r="J23" s="31"/>
      <c r="K23" s="12" t="str">
        <f>IF((G23+H23+I23+J23)=0,"",G23+H23+I23+J23)</f>
        <v/>
      </c>
      <c r="L23" s="13" t="str">
        <f>IF(ISERR(G23/K23)=TRUE,"",G23/K23)</f>
        <v/>
      </c>
      <c r="M23" s="13" t="str">
        <f>IF(ISERR(I23/K23)=TRUE,"",I23/K23)</f>
        <v/>
      </c>
      <c r="N23" s="31"/>
      <c r="O23" s="14" t="str">
        <f>IF(ISERR(F23*L23*10/110),"",F23*L23*10/110)</f>
        <v/>
      </c>
      <c r="P23" s="14" t="str">
        <f>IF(ISERR(F23*M23*10/110*$J$17),"",F23*M23*10/110*$J$17)</f>
        <v/>
      </c>
      <c r="Q23" s="12" t="str">
        <f>IF(ISERR(O23+P23)=TRUE,"",ROUNDDOWN(O23+P23,0))</f>
        <v/>
      </c>
      <c r="R23" s="12" t="str">
        <f>IFERROR(Q23-N23, "")</f>
        <v/>
      </c>
      <c r="S23" s="6">
        <f>COUNTA(B23:J23,N23)</f>
        <v>0</v>
      </c>
      <c r="T23" s="6" t="str" cm="1">
        <f t="array" ref="T23">_xlfn.IFS(S23=10,"OK",AND(S23&gt;=1,S23&lt;=9),"入力漏れあり",S23&gt;10,"",S23=0,"未入力")</f>
        <v>未入力</v>
      </c>
    </row>
    <row r="24" spans="1:20" ht="50.1" customHeight="1" x14ac:dyDescent="0.3">
      <c r="A24" s="25">
        <v>7</v>
      </c>
      <c r="B24" s="32"/>
      <c r="C24" s="33"/>
      <c r="D24" s="32"/>
      <c r="E24" s="32"/>
      <c r="F24" s="34"/>
      <c r="G24" s="34"/>
      <c r="H24" s="34"/>
      <c r="I24" s="34"/>
      <c r="J24" s="34"/>
      <c r="K24" s="12" t="str">
        <f t="shared" ref="K24:K79" si="0">IF((G24+H24+I24+J24)=0,"",G24+H24+I24+J24)</f>
        <v/>
      </c>
      <c r="L24" s="13" t="str">
        <f t="shared" ref="L24:L79" si="1">IF(ISERR(G24/K24)=TRUE,"",G24/K24)</f>
        <v/>
      </c>
      <c r="M24" s="13" t="str">
        <f>IF(ISERR(I24/K24)=TRUE,"",I24/K24)</f>
        <v/>
      </c>
      <c r="N24" s="34"/>
      <c r="O24" s="14" t="str">
        <f>IF(ISERR(F24*L24*10/110),"",F24*L24*10/110)</f>
        <v/>
      </c>
      <c r="P24" s="14" t="str">
        <f t="shared" ref="P24:P79" si="2">IF(ISERR(F24*M24*10/110*$J$17),"",F24*M24*10/110*$J$17)</f>
        <v/>
      </c>
      <c r="Q24" s="12" t="str">
        <f t="shared" ref="Q24:Q79" si="3">IF(ISERR(O24+P24)=TRUE,"",ROUNDDOWN(O24+P24,0))</f>
        <v/>
      </c>
      <c r="R24" s="12" t="str">
        <f t="shared" ref="R24:R82" si="4">IFERROR(Q24-N24, "")</f>
        <v/>
      </c>
      <c r="S24" s="6">
        <f t="shared" ref="S24:S82" si="5">COUNTA(B24:J24,N24)</f>
        <v>0</v>
      </c>
      <c r="T24" s="6" t="str" cm="1">
        <f t="array" ref="T24">_xlfn.IFS(S24=10,"OK",AND(S24&gt;=1,S24&lt;=9),"入力漏れあり",S24&gt;10,"",S24=0,"未入力")</f>
        <v>未入力</v>
      </c>
    </row>
    <row r="25" spans="1:20" ht="50.1" customHeight="1" x14ac:dyDescent="0.3">
      <c r="A25" s="25">
        <v>8</v>
      </c>
      <c r="B25" s="32"/>
      <c r="C25" s="33"/>
      <c r="D25" s="32"/>
      <c r="E25" s="32"/>
      <c r="F25" s="34"/>
      <c r="G25" s="34"/>
      <c r="H25" s="34"/>
      <c r="I25" s="34"/>
      <c r="J25" s="34"/>
      <c r="K25" s="12" t="str">
        <f t="shared" si="0"/>
        <v/>
      </c>
      <c r="L25" s="13" t="str">
        <f t="shared" si="1"/>
        <v/>
      </c>
      <c r="M25" s="13" t="str">
        <f t="shared" ref="M25:M79" si="6">IF(ISERR(I25/K25)=TRUE,"",I25/K25)</f>
        <v/>
      </c>
      <c r="N25" s="34"/>
      <c r="O25" s="14" t="str">
        <f t="shared" ref="O25:O79" si="7">IF(ISERR(F25*L25*10/110),"",F25*L25*10/110)</f>
        <v/>
      </c>
      <c r="P25" s="14" t="str">
        <f>IF(ISERR(F25*M25*10/110*$J$17),"",F25*M25*10/110*$J$17)</f>
        <v/>
      </c>
      <c r="Q25" s="12" t="str">
        <f t="shared" si="3"/>
        <v/>
      </c>
      <c r="R25" s="12" t="str">
        <f t="shared" si="4"/>
        <v/>
      </c>
      <c r="S25" s="6">
        <f t="shared" si="5"/>
        <v>0</v>
      </c>
      <c r="T25" s="6" t="str" cm="1">
        <f t="array" ref="T25">_xlfn.IFS(S25=10,"OK",AND(S25&gt;=1,S25&lt;=9),"入力漏れあり",S25&gt;10,"",S25=0,"未入力")</f>
        <v>未入力</v>
      </c>
    </row>
    <row r="26" spans="1:20" ht="50.1" customHeight="1" x14ac:dyDescent="0.3">
      <c r="A26" s="25">
        <v>9</v>
      </c>
      <c r="B26" s="32"/>
      <c r="C26" s="33"/>
      <c r="D26" s="32"/>
      <c r="E26" s="32"/>
      <c r="F26" s="34"/>
      <c r="G26" s="34"/>
      <c r="H26" s="34"/>
      <c r="I26" s="34"/>
      <c r="J26" s="34"/>
      <c r="K26" s="12" t="str">
        <f t="shared" si="0"/>
        <v/>
      </c>
      <c r="L26" s="13" t="str">
        <f t="shared" si="1"/>
        <v/>
      </c>
      <c r="M26" s="13" t="str">
        <f t="shared" si="6"/>
        <v/>
      </c>
      <c r="N26" s="34"/>
      <c r="O26" s="14" t="str">
        <f t="shared" si="7"/>
        <v/>
      </c>
      <c r="P26" s="14" t="str">
        <f t="shared" si="2"/>
        <v/>
      </c>
      <c r="Q26" s="12" t="str">
        <f>IF(ISERR(O26+P26)=TRUE,"",ROUNDDOWN(O26+P26,0))</f>
        <v/>
      </c>
      <c r="R26" s="12" t="str">
        <f t="shared" si="4"/>
        <v/>
      </c>
      <c r="S26" s="6">
        <f t="shared" si="5"/>
        <v>0</v>
      </c>
      <c r="T26" s="6" t="str" cm="1">
        <f t="array" ref="T26">_xlfn.IFS(S26=10,"OK",AND(S26&gt;=1,S26&lt;=9),"入力漏れあり",S26&gt;10,"",S26=0,"未入力")</f>
        <v>未入力</v>
      </c>
    </row>
    <row r="27" spans="1:20" ht="50.1" customHeight="1" x14ac:dyDescent="0.3">
      <c r="A27" s="25">
        <v>10</v>
      </c>
      <c r="B27" s="32"/>
      <c r="C27" s="33"/>
      <c r="D27" s="32"/>
      <c r="E27" s="32"/>
      <c r="F27" s="34"/>
      <c r="G27" s="34"/>
      <c r="H27" s="34"/>
      <c r="I27" s="34"/>
      <c r="J27" s="34"/>
      <c r="K27" s="12" t="str">
        <f t="shared" si="0"/>
        <v/>
      </c>
      <c r="L27" s="13" t="str">
        <f t="shared" si="1"/>
        <v/>
      </c>
      <c r="M27" s="13" t="str">
        <f t="shared" si="6"/>
        <v/>
      </c>
      <c r="N27" s="34"/>
      <c r="O27" s="14" t="str">
        <f t="shared" si="7"/>
        <v/>
      </c>
      <c r="P27" s="14" t="str">
        <f t="shared" si="2"/>
        <v/>
      </c>
      <c r="Q27" s="12" t="str">
        <f t="shared" si="3"/>
        <v/>
      </c>
      <c r="R27" s="12" t="str">
        <f>IFERROR(Q27-N27, "")</f>
        <v/>
      </c>
      <c r="S27" s="6">
        <f t="shared" si="5"/>
        <v>0</v>
      </c>
      <c r="T27" s="6" t="str" cm="1">
        <f t="array" ref="T27">_xlfn.IFS(S27=10,"OK",AND(S27&gt;=1,S27&lt;=9),"入力漏れあり",S27&gt;10,"",S27=0,"未入力")</f>
        <v>未入力</v>
      </c>
    </row>
    <row r="28" spans="1:20" ht="50.1" customHeight="1" x14ac:dyDescent="0.3">
      <c r="A28" s="25">
        <v>11</v>
      </c>
      <c r="B28" s="32"/>
      <c r="C28" s="33"/>
      <c r="D28" s="32"/>
      <c r="E28" s="32"/>
      <c r="F28" s="34"/>
      <c r="G28" s="34"/>
      <c r="H28" s="34"/>
      <c r="I28" s="34"/>
      <c r="J28" s="34"/>
      <c r="K28" s="12" t="str">
        <f t="shared" si="0"/>
        <v/>
      </c>
      <c r="L28" s="13" t="str">
        <f t="shared" si="1"/>
        <v/>
      </c>
      <c r="M28" s="13" t="str">
        <f t="shared" si="6"/>
        <v/>
      </c>
      <c r="N28" s="34"/>
      <c r="O28" s="14" t="str">
        <f t="shared" si="7"/>
        <v/>
      </c>
      <c r="P28" s="14" t="str">
        <f t="shared" si="2"/>
        <v/>
      </c>
      <c r="Q28" s="12" t="str">
        <f t="shared" si="3"/>
        <v/>
      </c>
      <c r="R28" s="12" t="str">
        <f t="shared" si="4"/>
        <v/>
      </c>
      <c r="S28" s="6">
        <f t="shared" si="5"/>
        <v>0</v>
      </c>
      <c r="T28" s="6" t="str" cm="1">
        <f t="array" ref="T28">_xlfn.IFS(S28=10,"OK",AND(S28&gt;=1,S28&lt;=9),"入力漏れあり",S28&gt;10,"",S28=0,"未入力")</f>
        <v>未入力</v>
      </c>
    </row>
    <row r="29" spans="1:20" ht="50.1" customHeight="1" x14ac:dyDescent="0.3">
      <c r="A29" s="25">
        <v>12</v>
      </c>
      <c r="B29" s="32"/>
      <c r="C29" s="33"/>
      <c r="D29" s="32"/>
      <c r="E29" s="32"/>
      <c r="F29" s="34"/>
      <c r="G29" s="34"/>
      <c r="H29" s="34"/>
      <c r="I29" s="34"/>
      <c r="J29" s="34"/>
      <c r="K29" s="12" t="str">
        <f t="shared" si="0"/>
        <v/>
      </c>
      <c r="L29" s="13" t="str">
        <f t="shared" si="1"/>
        <v/>
      </c>
      <c r="M29" s="13" t="str">
        <f t="shared" si="6"/>
        <v/>
      </c>
      <c r="N29" s="34"/>
      <c r="O29" s="14" t="str">
        <f t="shared" si="7"/>
        <v/>
      </c>
      <c r="P29" s="14" t="str">
        <f t="shared" si="2"/>
        <v/>
      </c>
      <c r="Q29" s="12" t="str">
        <f t="shared" si="3"/>
        <v/>
      </c>
      <c r="R29" s="12" t="str">
        <f t="shared" si="4"/>
        <v/>
      </c>
      <c r="S29" s="6">
        <f t="shared" si="5"/>
        <v>0</v>
      </c>
      <c r="T29" s="6" t="str" cm="1">
        <f t="array" ref="T29">_xlfn.IFS(S29=10,"OK",AND(S29&gt;=1,S29&lt;=9),"入力漏れあり",S29&gt;10,"",S29=0,"未入力")</f>
        <v>未入力</v>
      </c>
    </row>
    <row r="30" spans="1:20" ht="50.1" customHeight="1" x14ac:dyDescent="0.3">
      <c r="A30" s="25">
        <v>13</v>
      </c>
      <c r="B30" s="32"/>
      <c r="C30" s="33"/>
      <c r="D30" s="32"/>
      <c r="E30" s="32"/>
      <c r="F30" s="34"/>
      <c r="G30" s="34"/>
      <c r="H30" s="34"/>
      <c r="I30" s="34"/>
      <c r="J30" s="34"/>
      <c r="K30" s="12" t="str">
        <f t="shared" si="0"/>
        <v/>
      </c>
      <c r="L30" s="13" t="str">
        <f t="shared" si="1"/>
        <v/>
      </c>
      <c r="M30" s="13" t="str">
        <f t="shared" si="6"/>
        <v/>
      </c>
      <c r="N30" s="34"/>
      <c r="O30" s="14" t="str">
        <f t="shared" si="7"/>
        <v/>
      </c>
      <c r="P30" s="14" t="str">
        <f t="shared" si="2"/>
        <v/>
      </c>
      <c r="Q30" s="12" t="str">
        <f t="shared" si="3"/>
        <v/>
      </c>
      <c r="R30" s="12" t="str">
        <f t="shared" si="4"/>
        <v/>
      </c>
      <c r="S30" s="6">
        <f t="shared" si="5"/>
        <v>0</v>
      </c>
      <c r="T30" s="6" t="str" cm="1">
        <f t="array" ref="T30">_xlfn.IFS(S30=10,"OK",AND(S30&gt;=1,S30&lt;=9),"入力漏れあり",S30&gt;10,"",S30=0,"未入力")</f>
        <v>未入力</v>
      </c>
    </row>
    <row r="31" spans="1:20" ht="50.1" customHeight="1" x14ac:dyDescent="0.3">
      <c r="A31" s="25">
        <v>14</v>
      </c>
      <c r="B31" s="32"/>
      <c r="C31" s="33"/>
      <c r="D31" s="32"/>
      <c r="E31" s="32"/>
      <c r="F31" s="34"/>
      <c r="G31" s="34"/>
      <c r="H31" s="34"/>
      <c r="I31" s="34"/>
      <c r="J31" s="34"/>
      <c r="K31" s="12" t="str">
        <f t="shared" si="0"/>
        <v/>
      </c>
      <c r="L31" s="13" t="str">
        <f t="shared" si="1"/>
        <v/>
      </c>
      <c r="M31" s="13" t="str">
        <f t="shared" si="6"/>
        <v/>
      </c>
      <c r="N31" s="34"/>
      <c r="O31" s="14" t="str">
        <f t="shared" si="7"/>
        <v/>
      </c>
      <c r="P31" s="14" t="str">
        <f t="shared" si="2"/>
        <v/>
      </c>
      <c r="Q31" s="12" t="str">
        <f t="shared" si="3"/>
        <v/>
      </c>
      <c r="R31" s="12" t="str">
        <f t="shared" si="4"/>
        <v/>
      </c>
      <c r="S31" s="6">
        <f t="shared" si="5"/>
        <v>0</v>
      </c>
      <c r="T31" s="6" t="str" cm="1">
        <f t="array" ref="T31">_xlfn.IFS(S31=10,"OK",AND(S31&gt;=1,S31&lt;=9),"入力漏れあり",S31&gt;10,"",S31=0,"未入力")</f>
        <v>未入力</v>
      </c>
    </row>
    <row r="32" spans="1:20" ht="50.1" customHeight="1" x14ac:dyDescent="0.3">
      <c r="A32" s="25">
        <v>15</v>
      </c>
      <c r="B32" s="32"/>
      <c r="C32" s="33"/>
      <c r="D32" s="32"/>
      <c r="E32" s="32"/>
      <c r="F32" s="34"/>
      <c r="G32" s="34"/>
      <c r="H32" s="34"/>
      <c r="I32" s="34"/>
      <c r="J32" s="34"/>
      <c r="K32" s="12" t="str">
        <f t="shared" si="0"/>
        <v/>
      </c>
      <c r="L32" s="13" t="str">
        <f t="shared" si="1"/>
        <v/>
      </c>
      <c r="M32" s="13" t="str">
        <f t="shared" si="6"/>
        <v/>
      </c>
      <c r="N32" s="34"/>
      <c r="O32" s="14" t="str">
        <f t="shared" si="7"/>
        <v/>
      </c>
      <c r="P32" s="14" t="str">
        <f t="shared" si="2"/>
        <v/>
      </c>
      <c r="Q32" s="12" t="str">
        <f t="shared" si="3"/>
        <v/>
      </c>
      <c r="R32" s="12" t="str">
        <f t="shared" si="4"/>
        <v/>
      </c>
      <c r="S32" s="6">
        <f t="shared" si="5"/>
        <v>0</v>
      </c>
      <c r="T32" s="6" t="str" cm="1">
        <f t="array" ref="T32">_xlfn.IFS(S32=10,"OK",AND(S32&gt;=1,S32&lt;=9),"入力漏れあり",S32&gt;10,"",S32=0,"未入力")</f>
        <v>未入力</v>
      </c>
    </row>
    <row r="33" spans="1:20" ht="50.1" customHeight="1" x14ac:dyDescent="0.3">
      <c r="A33" s="25">
        <v>16</v>
      </c>
      <c r="B33" s="32"/>
      <c r="C33" s="33"/>
      <c r="D33" s="32"/>
      <c r="E33" s="32"/>
      <c r="F33" s="34"/>
      <c r="G33" s="34"/>
      <c r="H33" s="34"/>
      <c r="I33" s="34"/>
      <c r="J33" s="34"/>
      <c r="K33" s="12" t="str">
        <f t="shared" si="0"/>
        <v/>
      </c>
      <c r="L33" s="13" t="str">
        <f t="shared" si="1"/>
        <v/>
      </c>
      <c r="M33" s="13" t="str">
        <f t="shared" si="6"/>
        <v/>
      </c>
      <c r="N33" s="34"/>
      <c r="O33" s="14" t="str">
        <f t="shared" si="7"/>
        <v/>
      </c>
      <c r="P33" s="14" t="str">
        <f t="shared" si="2"/>
        <v/>
      </c>
      <c r="Q33" s="12" t="str">
        <f t="shared" si="3"/>
        <v/>
      </c>
      <c r="R33" s="12" t="str">
        <f t="shared" si="4"/>
        <v/>
      </c>
      <c r="S33" s="6">
        <f t="shared" si="5"/>
        <v>0</v>
      </c>
      <c r="T33" s="6" t="str" cm="1">
        <f t="array" ref="T33">_xlfn.IFS(S33=10,"OK",AND(S33&gt;=1,S33&lt;=9),"入力漏れあり",S33&gt;10,"",S33=0,"未入力")</f>
        <v>未入力</v>
      </c>
    </row>
    <row r="34" spans="1:20" ht="50.1" customHeight="1" x14ac:dyDescent="0.3">
      <c r="A34" s="25">
        <v>17</v>
      </c>
      <c r="B34" s="32"/>
      <c r="C34" s="33"/>
      <c r="D34" s="32"/>
      <c r="E34" s="32"/>
      <c r="F34" s="34"/>
      <c r="G34" s="34"/>
      <c r="H34" s="34"/>
      <c r="I34" s="34"/>
      <c r="J34" s="34"/>
      <c r="K34" s="12" t="str">
        <f t="shared" ref="K34:K76" si="8">IF((G34+H34+I34+J34)=0,"",G34+H34+I34+J34)</f>
        <v/>
      </c>
      <c r="L34" s="13" t="str">
        <f t="shared" ref="L34:L76" si="9">IF(ISERR(G34/K34)=TRUE,"",G34/K34)</f>
        <v/>
      </c>
      <c r="M34" s="13" t="str">
        <f t="shared" ref="M34:M36" si="10">IF(ISERR(I34/K34)=TRUE,"",I34/K34)</f>
        <v/>
      </c>
      <c r="N34" s="34"/>
      <c r="O34" s="14" t="str">
        <f t="shared" ref="O34:O36" si="11">IF(ISERR(F34*L34*10/110),"",F34*L34*10/110)</f>
        <v/>
      </c>
      <c r="P34" s="14" t="str">
        <f t="shared" ref="P34:P76" si="12">IF(ISERR(F34*M34*10/110*$J$17),"",F34*M34*10/110*$J$17)</f>
        <v/>
      </c>
      <c r="Q34" s="12" t="str">
        <f t="shared" ref="Q34:Q76" si="13">IF(ISERR(O34+P34)=TRUE,"",ROUNDDOWN(O34+P34,0))</f>
        <v/>
      </c>
      <c r="R34" s="12" t="str">
        <f t="shared" si="4"/>
        <v/>
      </c>
      <c r="S34" s="6">
        <f t="shared" si="5"/>
        <v>0</v>
      </c>
      <c r="T34" s="6" t="str" cm="1">
        <f t="array" ref="T34">_xlfn.IFS(S34=10,"OK",AND(S34&gt;=1,S34&lt;=9),"入力漏れあり",S34&gt;10,"",S34=0,"未入力")</f>
        <v>未入力</v>
      </c>
    </row>
    <row r="35" spans="1:20" ht="50.1" customHeight="1" x14ac:dyDescent="0.3">
      <c r="A35" s="25">
        <v>18</v>
      </c>
      <c r="B35" s="32"/>
      <c r="C35" s="33"/>
      <c r="D35" s="32"/>
      <c r="E35" s="32"/>
      <c r="F35" s="34"/>
      <c r="G35" s="34"/>
      <c r="H35" s="34"/>
      <c r="I35" s="34"/>
      <c r="J35" s="34"/>
      <c r="K35" s="12" t="str">
        <f t="shared" si="8"/>
        <v/>
      </c>
      <c r="L35" s="13" t="str">
        <f t="shared" si="9"/>
        <v/>
      </c>
      <c r="M35" s="13" t="str">
        <f t="shared" si="10"/>
        <v/>
      </c>
      <c r="N35" s="34"/>
      <c r="O35" s="14" t="str">
        <f t="shared" si="11"/>
        <v/>
      </c>
      <c r="P35" s="14" t="str">
        <f t="shared" si="12"/>
        <v/>
      </c>
      <c r="Q35" s="12" t="str">
        <f t="shared" si="13"/>
        <v/>
      </c>
      <c r="R35" s="12" t="str">
        <f t="shared" si="4"/>
        <v/>
      </c>
      <c r="S35" s="6">
        <f t="shared" si="5"/>
        <v>0</v>
      </c>
      <c r="T35" s="6" t="str" cm="1">
        <f t="array" ref="T35">_xlfn.IFS(S35=10,"OK",AND(S35&gt;=1,S35&lt;=9),"入力漏れあり",S35&gt;10,"",S35=0,"未入力")</f>
        <v>未入力</v>
      </c>
    </row>
    <row r="36" spans="1:20" ht="50.1" customHeight="1" x14ac:dyDescent="0.3">
      <c r="A36" s="25">
        <v>19</v>
      </c>
      <c r="B36" s="32"/>
      <c r="C36" s="33"/>
      <c r="D36" s="32"/>
      <c r="E36" s="32"/>
      <c r="F36" s="34"/>
      <c r="G36" s="34"/>
      <c r="H36" s="34"/>
      <c r="I36" s="34"/>
      <c r="J36" s="34"/>
      <c r="K36" s="12" t="str">
        <f t="shared" si="8"/>
        <v/>
      </c>
      <c r="L36" s="13" t="str">
        <f t="shared" si="9"/>
        <v/>
      </c>
      <c r="M36" s="13" t="str">
        <f t="shared" si="10"/>
        <v/>
      </c>
      <c r="N36" s="34"/>
      <c r="O36" s="14" t="str">
        <f t="shared" si="11"/>
        <v/>
      </c>
      <c r="P36" s="14" t="str">
        <f t="shared" si="12"/>
        <v/>
      </c>
      <c r="Q36" s="12" t="str">
        <f t="shared" si="13"/>
        <v/>
      </c>
      <c r="R36" s="12" t="str">
        <f t="shared" si="4"/>
        <v/>
      </c>
      <c r="S36" s="6">
        <f t="shared" si="5"/>
        <v>0</v>
      </c>
      <c r="T36" s="6" t="str" cm="1">
        <f t="array" ref="T36">_xlfn.IFS(S36=10,"OK",AND(S36&gt;=1,S36&lt;=9),"入力漏れあり",S36&gt;10,"",S36=0,"未入力")</f>
        <v>未入力</v>
      </c>
    </row>
    <row r="37" spans="1:20" ht="50.1" customHeight="1" x14ac:dyDescent="0.3">
      <c r="A37" s="25">
        <v>20</v>
      </c>
      <c r="B37" s="32"/>
      <c r="C37" s="33"/>
      <c r="D37" s="32"/>
      <c r="E37" s="32"/>
      <c r="F37" s="34"/>
      <c r="G37" s="34"/>
      <c r="H37" s="34"/>
      <c r="I37" s="34"/>
      <c r="J37" s="34"/>
      <c r="K37" s="12" t="str">
        <f t="shared" si="8"/>
        <v/>
      </c>
      <c r="L37" s="13" t="str">
        <f t="shared" si="9"/>
        <v/>
      </c>
      <c r="M37" s="13" t="str">
        <f>IF(ISERR(I37/K37)=TRUE,"",I37/K37)</f>
        <v/>
      </c>
      <c r="N37" s="34"/>
      <c r="O37" s="14" t="str">
        <f>IF(ISERR(F37*L37*10/110),"",F37*L37*10/110)</f>
        <v/>
      </c>
      <c r="P37" s="14" t="str">
        <f t="shared" si="12"/>
        <v/>
      </c>
      <c r="Q37" s="12" t="str">
        <f t="shared" si="13"/>
        <v/>
      </c>
      <c r="R37" s="12" t="str">
        <f t="shared" si="4"/>
        <v/>
      </c>
      <c r="S37" s="6">
        <f t="shared" si="5"/>
        <v>0</v>
      </c>
      <c r="T37" s="6" t="str" cm="1">
        <f t="array" ref="T37">_xlfn.IFS(S37=10,"OK",AND(S37&gt;=1,S37&lt;=9),"入力漏れあり",S37&gt;10,"",S37=0,"未入力")</f>
        <v>未入力</v>
      </c>
    </row>
    <row r="38" spans="1:20" ht="50.1" customHeight="1" x14ac:dyDescent="0.3">
      <c r="A38" s="25">
        <v>21</v>
      </c>
      <c r="B38" s="32"/>
      <c r="C38" s="33"/>
      <c r="D38" s="32"/>
      <c r="E38" s="32"/>
      <c r="F38" s="34"/>
      <c r="G38" s="34"/>
      <c r="H38" s="34"/>
      <c r="I38" s="34"/>
      <c r="J38" s="34"/>
      <c r="K38" s="12" t="str">
        <f t="shared" si="8"/>
        <v/>
      </c>
      <c r="L38" s="13" t="str">
        <f t="shared" si="9"/>
        <v/>
      </c>
      <c r="M38" s="13" t="str">
        <f t="shared" ref="M38:M47" si="14">IF(ISERR(I38/K38)=TRUE,"",I38/K38)</f>
        <v/>
      </c>
      <c r="N38" s="34"/>
      <c r="O38" s="14" t="str">
        <f t="shared" ref="O38:O47" si="15">IF(ISERR(F38*L38*10/110),"",F38*L38*10/110)</f>
        <v/>
      </c>
      <c r="P38" s="14" t="str">
        <f t="shared" si="12"/>
        <v/>
      </c>
      <c r="Q38" s="12" t="str">
        <f t="shared" si="13"/>
        <v/>
      </c>
      <c r="R38" s="12" t="str">
        <f t="shared" si="4"/>
        <v/>
      </c>
      <c r="S38" s="6">
        <f t="shared" si="5"/>
        <v>0</v>
      </c>
      <c r="T38" s="6" t="str" cm="1">
        <f t="array" ref="T38">_xlfn.IFS(S38=10,"OK",AND(S38&gt;=1,S38&lt;=9),"入力漏れあり",S38&gt;10,"",S38=0,"未入力")</f>
        <v>未入力</v>
      </c>
    </row>
    <row r="39" spans="1:20" ht="50.1" customHeight="1" x14ac:dyDescent="0.3">
      <c r="A39" s="25">
        <v>22</v>
      </c>
      <c r="B39" s="32"/>
      <c r="C39" s="33"/>
      <c r="D39" s="32"/>
      <c r="E39" s="32"/>
      <c r="F39" s="34"/>
      <c r="G39" s="34"/>
      <c r="H39" s="34"/>
      <c r="I39" s="34"/>
      <c r="J39" s="34"/>
      <c r="K39" s="12" t="str">
        <f t="shared" si="8"/>
        <v/>
      </c>
      <c r="L39" s="13" t="str">
        <f t="shared" si="9"/>
        <v/>
      </c>
      <c r="M39" s="13" t="str">
        <f t="shared" si="14"/>
        <v/>
      </c>
      <c r="N39" s="34"/>
      <c r="O39" s="14" t="str">
        <f t="shared" si="15"/>
        <v/>
      </c>
      <c r="P39" s="14" t="str">
        <f t="shared" si="12"/>
        <v/>
      </c>
      <c r="Q39" s="12" t="str">
        <f t="shared" si="13"/>
        <v/>
      </c>
      <c r="R39" s="12" t="str">
        <f t="shared" si="4"/>
        <v/>
      </c>
      <c r="S39" s="6">
        <f t="shared" si="5"/>
        <v>0</v>
      </c>
      <c r="T39" s="6" t="str" cm="1">
        <f t="array" ref="T39">_xlfn.IFS(S39=10,"OK",AND(S39&gt;=1,S39&lt;=9),"入力漏れあり",S39&gt;10,"",S39=0,"未入力")</f>
        <v>未入力</v>
      </c>
    </row>
    <row r="40" spans="1:20" ht="50.1" customHeight="1" x14ac:dyDescent="0.3">
      <c r="A40" s="25">
        <v>23</v>
      </c>
      <c r="B40" s="32"/>
      <c r="C40" s="33"/>
      <c r="D40" s="32"/>
      <c r="E40" s="32"/>
      <c r="F40" s="34"/>
      <c r="G40" s="34"/>
      <c r="H40" s="34"/>
      <c r="I40" s="34"/>
      <c r="J40" s="34"/>
      <c r="K40" s="12" t="str">
        <f t="shared" si="8"/>
        <v/>
      </c>
      <c r="L40" s="13" t="str">
        <f t="shared" si="9"/>
        <v/>
      </c>
      <c r="M40" s="13" t="str">
        <f t="shared" si="14"/>
        <v/>
      </c>
      <c r="N40" s="34"/>
      <c r="O40" s="14" t="str">
        <f t="shared" si="15"/>
        <v/>
      </c>
      <c r="P40" s="14" t="str">
        <f t="shared" si="12"/>
        <v/>
      </c>
      <c r="Q40" s="12" t="str">
        <f t="shared" si="13"/>
        <v/>
      </c>
      <c r="R40" s="12" t="str">
        <f t="shared" si="4"/>
        <v/>
      </c>
      <c r="S40" s="6">
        <f t="shared" si="5"/>
        <v>0</v>
      </c>
      <c r="T40" s="6" t="str" cm="1">
        <f t="array" ref="T40">_xlfn.IFS(S40=10,"OK",AND(S40&gt;=1,S40&lt;=9),"入力漏れあり",S40&gt;10,"",S40=0,"未入力")</f>
        <v>未入力</v>
      </c>
    </row>
    <row r="41" spans="1:20" ht="50.1" customHeight="1" x14ac:dyDescent="0.3">
      <c r="A41" s="25">
        <v>24</v>
      </c>
      <c r="B41" s="32"/>
      <c r="C41" s="33"/>
      <c r="D41" s="32"/>
      <c r="E41" s="32"/>
      <c r="F41" s="34"/>
      <c r="G41" s="34"/>
      <c r="H41" s="34"/>
      <c r="I41" s="34"/>
      <c r="J41" s="34"/>
      <c r="K41" s="12" t="str">
        <f t="shared" si="8"/>
        <v/>
      </c>
      <c r="L41" s="13" t="str">
        <f t="shared" si="9"/>
        <v/>
      </c>
      <c r="M41" s="13" t="str">
        <f t="shared" si="14"/>
        <v/>
      </c>
      <c r="N41" s="34"/>
      <c r="O41" s="14" t="str">
        <f t="shared" si="15"/>
        <v/>
      </c>
      <c r="P41" s="14" t="str">
        <f t="shared" si="12"/>
        <v/>
      </c>
      <c r="Q41" s="12" t="str">
        <f t="shared" si="13"/>
        <v/>
      </c>
      <c r="R41" s="12" t="str">
        <f t="shared" si="4"/>
        <v/>
      </c>
      <c r="S41" s="6">
        <f t="shared" si="5"/>
        <v>0</v>
      </c>
      <c r="T41" s="6" t="str" cm="1">
        <f t="array" ref="T41">_xlfn.IFS(S41=10,"OK",AND(S41&gt;=1,S41&lt;=9),"入力漏れあり",S41&gt;10,"",S41=0,"未入力")</f>
        <v>未入力</v>
      </c>
    </row>
    <row r="42" spans="1:20" ht="50.1" customHeight="1" x14ac:dyDescent="0.3">
      <c r="A42" s="25">
        <v>25</v>
      </c>
      <c r="B42" s="32"/>
      <c r="C42" s="33"/>
      <c r="D42" s="32"/>
      <c r="E42" s="32"/>
      <c r="F42" s="34"/>
      <c r="G42" s="34"/>
      <c r="H42" s="34"/>
      <c r="I42" s="34"/>
      <c r="J42" s="34"/>
      <c r="K42" s="12" t="str">
        <f t="shared" si="8"/>
        <v/>
      </c>
      <c r="L42" s="13" t="str">
        <f t="shared" si="9"/>
        <v/>
      </c>
      <c r="M42" s="13" t="str">
        <f t="shared" si="14"/>
        <v/>
      </c>
      <c r="N42" s="34"/>
      <c r="O42" s="14" t="str">
        <f t="shared" si="15"/>
        <v/>
      </c>
      <c r="P42" s="14" t="str">
        <f t="shared" si="12"/>
        <v/>
      </c>
      <c r="Q42" s="12" t="str">
        <f t="shared" si="13"/>
        <v/>
      </c>
      <c r="R42" s="12" t="str">
        <f t="shared" si="4"/>
        <v/>
      </c>
      <c r="S42" s="6">
        <f t="shared" si="5"/>
        <v>0</v>
      </c>
      <c r="T42" s="6" t="str" cm="1">
        <f t="array" ref="T42">_xlfn.IFS(S42=10,"OK",AND(S42&gt;=1,S42&lt;=9),"入力漏れあり",S42&gt;10,"",S42=0,"未入力")</f>
        <v>未入力</v>
      </c>
    </row>
    <row r="43" spans="1:20" ht="50.1" customHeight="1" x14ac:dyDescent="0.3">
      <c r="A43" s="25">
        <v>26</v>
      </c>
      <c r="B43" s="32"/>
      <c r="C43" s="33"/>
      <c r="D43" s="32"/>
      <c r="E43" s="32"/>
      <c r="F43" s="34"/>
      <c r="G43" s="34"/>
      <c r="H43" s="34"/>
      <c r="I43" s="34"/>
      <c r="J43" s="34"/>
      <c r="K43" s="12" t="str">
        <f t="shared" si="8"/>
        <v/>
      </c>
      <c r="L43" s="13" t="str">
        <f t="shared" si="9"/>
        <v/>
      </c>
      <c r="M43" s="13" t="str">
        <f t="shared" si="14"/>
        <v/>
      </c>
      <c r="N43" s="34"/>
      <c r="O43" s="14" t="str">
        <f t="shared" si="15"/>
        <v/>
      </c>
      <c r="P43" s="14" t="str">
        <f t="shared" si="12"/>
        <v/>
      </c>
      <c r="Q43" s="12" t="str">
        <f t="shared" si="13"/>
        <v/>
      </c>
      <c r="R43" s="12" t="str">
        <f t="shared" si="4"/>
        <v/>
      </c>
      <c r="S43" s="6">
        <f t="shared" si="5"/>
        <v>0</v>
      </c>
      <c r="T43" s="6" t="str" cm="1">
        <f t="array" ref="T43">_xlfn.IFS(S43=10,"OK",AND(S43&gt;=1,S43&lt;=9),"入力漏れあり",S43&gt;10,"",S43=0,"未入力")</f>
        <v>未入力</v>
      </c>
    </row>
    <row r="44" spans="1:20" ht="50.1" customHeight="1" x14ac:dyDescent="0.3">
      <c r="A44" s="25">
        <v>27</v>
      </c>
      <c r="B44" s="32"/>
      <c r="C44" s="33"/>
      <c r="D44" s="32"/>
      <c r="E44" s="32"/>
      <c r="F44" s="34"/>
      <c r="G44" s="34"/>
      <c r="H44" s="34"/>
      <c r="I44" s="34"/>
      <c r="J44" s="34"/>
      <c r="K44" s="12" t="str">
        <f t="shared" si="8"/>
        <v/>
      </c>
      <c r="L44" s="13" t="str">
        <f t="shared" si="9"/>
        <v/>
      </c>
      <c r="M44" s="13" t="str">
        <f t="shared" si="14"/>
        <v/>
      </c>
      <c r="N44" s="34"/>
      <c r="O44" s="14" t="str">
        <f t="shared" si="15"/>
        <v/>
      </c>
      <c r="P44" s="14" t="str">
        <f t="shared" si="12"/>
        <v/>
      </c>
      <c r="Q44" s="12" t="str">
        <f t="shared" si="13"/>
        <v/>
      </c>
      <c r="R44" s="12" t="str">
        <f t="shared" si="4"/>
        <v/>
      </c>
      <c r="S44" s="6">
        <f t="shared" si="5"/>
        <v>0</v>
      </c>
      <c r="T44" s="6" t="str" cm="1">
        <f t="array" ref="T44">_xlfn.IFS(S44=10,"OK",AND(S44&gt;=1,S44&lt;=9),"入力漏れあり",S44&gt;10,"",S44=0,"未入力")</f>
        <v>未入力</v>
      </c>
    </row>
    <row r="45" spans="1:20" ht="50.1" customHeight="1" x14ac:dyDescent="0.3">
      <c r="A45" s="25">
        <v>28</v>
      </c>
      <c r="B45" s="32"/>
      <c r="C45" s="33"/>
      <c r="D45" s="32"/>
      <c r="E45" s="32"/>
      <c r="F45" s="34"/>
      <c r="G45" s="34"/>
      <c r="H45" s="34"/>
      <c r="I45" s="34"/>
      <c r="J45" s="34"/>
      <c r="K45" s="12" t="str">
        <f t="shared" si="8"/>
        <v/>
      </c>
      <c r="L45" s="13" t="str">
        <f t="shared" si="9"/>
        <v/>
      </c>
      <c r="M45" s="13" t="str">
        <f t="shared" si="14"/>
        <v/>
      </c>
      <c r="N45" s="34"/>
      <c r="O45" s="14" t="str">
        <f t="shared" si="15"/>
        <v/>
      </c>
      <c r="P45" s="14" t="str">
        <f t="shared" si="12"/>
        <v/>
      </c>
      <c r="Q45" s="12" t="str">
        <f t="shared" si="13"/>
        <v/>
      </c>
      <c r="R45" s="12" t="str">
        <f t="shared" si="4"/>
        <v/>
      </c>
      <c r="S45" s="6">
        <f t="shared" si="5"/>
        <v>0</v>
      </c>
      <c r="T45" s="6" t="str" cm="1">
        <f t="array" ref="T45">_xlfn.IFS(S45=10,"OK",AND(S45&gt;=1,S45&lt;=9),"入力漏れあり",S45&gt;10,"",S45=0,"未入力")</f>
        <v>未入力</v>
      </c>
    </row>
    <row r="46" spans="1:20" ht="50.1" customHeight="1" x14ac:dyDescent="0.3">
      <c r="A46" s="25">
        <v>29</v>
      </c>
      <c r="B46" s="32"/>
      <c r="C46" s="33"/>
      <c r="D46" s="32"/>
      <c r="E46" s="32"/>
      <c r="F46" s="34"/>
      <c r="G46" s="34"/>
      <c r="H46" s="34"/>
      <c r="I46" s="34"/>
      <c r="J46" s="34"/>
      <c r="K46" s="12" t="str">
        <f t="shared" si="8"/>
        <v/>
      </c>
      <c r="L46" s="13" t="str">
        <f t="shared" si="9"/>
        <v/>
      </c>
      <c r="M46" s="13" t="str">
        <f t="shared" si="14"/>
        <v/>
      </c>
      <c r="N46" s="34"/>
      <c r="O46" s="14" t="str">
        <f t="shared" si="15"/>
        <v/>
      </c>
      <c r="P46" s="14" t="str">
        <f t="shared" si="12"/>
        <v/>
      </c>
      <c r="Q46" s="12" t="str">
        <f t="shared" si="13"/>
        <v/>
      </c>
      <c r="R46" s="12" t="str">
        <f t="shared" si="4"/>
        <v/>
      </c>
      <c r="S46" s="6">
        <f t="shared" si="5"/>
        <v>0</v>
      </c>
      <c r="T46" s="6" t="str" cm="1">
        <f t="array" ref="T46">_xlfn.IFS(S46=10,"OK",AND(S46&gt;=1,S46&lt;=9),"入力漏れあり",S46&gt;10,"",S46=0,"未入力")</f>
        <v>未入力</v>
      </c>
    </row>
    <row r="47" spans="1:20" ht="50.1" customHeight="1" x14ac:dyDescent="0.3">
      <c r="A47" s="25">
        <v>30</v>
      </c>
      <c r="B47" s="32"/>
      <c r="C47" s="33"/>
      <c r="D47" s="32"/>
      <c r="E47" s="32"/>
      <c r="F47" s="34"/>
      <c r="G47" s="34"/>
      <c r="H47" s="34"/>
      <c r="I47" s="34"/>
      <c r="J47" s="34"/>
      <c r="K47" s="12" t="str">
        <f t="shared" si="8"/>
        <v/>
      </c>
      <c r="L47" s="13" t="str">
        <f t="shared" si="9"/>
        <v/>
      </c>
      <c r="M47" s="13" t="str">
        <f t="shared" si="14"/>
        <v/>
      </c>
      <c r="N47" s="34"/>
      <c r="O47" s="14" t="str">
        <f t="shared" si="15"/>
        <v/>
      </c>
      <c r="P47" s="14" t="str">
        <f t="shared" si="12"/>
        <v/>
      </c>
      <c r="Q47" s="12" t="str">
        <f t="shared" si="13"/>
        <v/>
      </c>
      <c r="R47" s="12" t="str">
        <f t="shared" si="4"/>
        <v/>
      </c>
      <c r="S47" s="6">
        <f t="shared" si="5"/>
        <v>0</v>
      </c>
      <c r="T47" s="6" t="str" cm="1">
        <f t="array" ref="T47">_xlfn.IFS(S47=10,"OK",AND(S47&gt;=1,S47&lt;=9),"入力漏れあり",S47&gt;10,"",S47=0,"未入力")</f>
        <v>未入力</v>
      </c>
    </row>
    <row r="48" spans="1:20" ht="50.1" customHeight="1" x14ac:dyDescent="0.3">
      <c r="A48" s="25">
        <v>31</v>
      </c>
      <c r="B48" s="32"/>
      <c r="C48" s="33"/>
      <c r="D48" s="32"/>
      <c r="E48" s="32"/>
      <c r="F48" s="34"/>
      <c r="G48" s="34"/>
      <c r="H48" s="34"/>
      <c r="I48" s="34"/>
      <c r="J48" s="34"/>
      <c r="K48" s="12" t="str">
        <f t="shared" si="8"/>
        <v/>
      </c>
      <c r="L48" s="13" t="str">
        <f t="shared" si="9"/>
        <v/>
      </c>
      <c r="M48" s="13" t="str">
        <f>IF(ISERR(I48/K48)=TRUE,"",I48/K48)</f>
        <v/>
      </c>
      <c r="N48" s="34"/>
      <c r="O48" s="14" t="str">
        <f>IF(ISERR(F48*L48*10/110),"",F48*L48*10/110)</f>
        <v/>
      </c>
      <c r="P48" s="14" t="str">
        <f t="shared" si="12"/>
        <v/>
      </c>
      <c r="Q48" s="12" t="str">
        <f t="shared" si="13"/>
        <v/>
      </c>
      <c r="R48" s="12" t="str">
        <f t="shared" si="4"/>
        <v/>
      </c>
      <c r="S48" s="6">
        <f t="shared" si="5"/>
        <v>0</v>
      </c>
      <c r="T48" s="6" t="str" cm="1">
        <f t="array" ref="T48">_xlfn.IFS(S48=10,"OK",AND(S48&gt;=1,S48&lt;=9),"入力漏れあり",S48&gt;10,"",S48=0,"未入力")</f>
        <v>未入力</v>
      </c>
    </row>
    <row r="49" spans="1:20" ht="50.1" customHeight="1" x14ac:dyDescent="0.3">
      <c r="A49" s="25">
        <v>32</v>
      </c>
      <c r="B49" s="32"/>
      <c r="C49" s="33"/>
      <c r="D49" s="32"/>
      <c r="E49" s="32"/>
      <c r="F49" s="34"/>
      <c r="G49" s="34"/>
      <c r="H49" s="34"/>
      <c r="I49" s="34"/>
      <c r="J49" s="34"/>
      <c r="K49" s="12" t="str">
        <f t="shared" si="8"/>
        <v/>
      </c>
      <c r="L49" s="13" t="str">
        <f t="shared" si="9"/>
        <v/>
      </c>
      <c r="M49" s="13" t="str">
        <f t="shared" ref="M49:M60" si="16">IF(ISERR(I49/K49)=TRUE,"",I49/K49)</f>
        <v/>
      </c>
      <c r="N49" s="34"/>
      <c r="O49" s="14" t="str">
        <f t="shared" ref="O49:O60" si="17">IF(ISERR(F49*L49*10/110),"",F49*L49*10/110)</f>
        <v/>
      </c>
      <c r="P49" s="14" t="str">
        <f t="shared" si="12"/>
        <v/>
      </c>
      <c r="Q49" s="12" t="str">
        <f t="shared" si="13"/>
        <v/>
      </c>
      <c r="R49" s="12" t="str">
        <f t="shared" si="4"/>
        <v/>
      </c>
      <c r="S49" s="6">
        <f t="shared" si="5"/>
        <v>0</v>
      </c>
      <c r="T49" s="6" t="str" cm="1">
        <f t="array" ref="T49">_xlfn.IFS(S49=10,"OK",AND(S49&gt;=1,S49&lt;=9),"入力漏れあり",S49&gt;10,"",S49=0,"未入力")</f>
        <v>未入力</v>
      </c>
    </row>
    <row r="50" spans="1:20" ht="50.1" customHeight="1" x14ac:dyDescent="0.3">
      <c r="A50" s="25">
        <v>33</v>
      </c>
      <c r="B50" s="32"/>
      <c r="C50" s="33"/>
      <c r="D50" s="32"/>
      <c r="E50" s="32"/>
      <c r="F50" s="34"/>
      <c r="G50" s="34"/>
      <c r="H50" s="34"/>
      <c r="I50" s="34"/>
      <c r="J50" s="34"/>
      <c r="K50" s="12" t="str">
        <f t="shared" si="8"/>
        <v/>
      </c>
      <c r="L50" s="13" t="str">
        <f t="shared" si="9"/>
        <v/>
      </c>
      <c r="M50" s="13" t="str">
        <f t="shared" si="16"/>
        <v/>
      </c>
      <c r="N50" s="34"/>
      <c r="O50" s="14" t="str">
        <f t="shared" si="17"/>
        <v/>
      </c>
      <c r="P50" s="14" t="str">
        <f t="shared" si="12"/>
        <v/>
      </c>
      <c r="Q50" s="12" t="str">
        <f t="shared" si="13"/>
        <v/>
      </c>
      <c r="R50" s="12" t="str">
        <f t="shared" si="4"/>
        <v/>
      </c>
      <c r="S50" s="6">
        <f t="shared" si="5"/>
        <v>0</v>
      </c>
      <c r="T50" s="6" t="str" cm="1">
        <f t="array" ref="T50">_xlfn.IFS(S50=10,"OK",AND(S50&gt;=1,S50&lt;=9),"入力漏れあり",S50&gt;10,"",S50=0,"未入力")</f>
        <v>未入力</v>
      </c>
    </row>
    <row r="51" spans="1:20" ht="50.1" customHeight="1" x14ac:dyDescent="0.3">
      <c r="A51" s="25">
        <v>34</v>
      </c>
      <c r="B51" s="32"/>
      <c r="C51" s="33"/>
      <c r="D51" s="32"/>
      <c r="E51" s="32"/>
      <c r="F51" s="34"/>
      <c r="G51" s="34"/>
      <c r="H51" s="34"/>
      <c r="I51" s="34"/>
      <c r="J51" s="34"/>
      <c r="K51" s="12" t="str">
        <f t="shared" si="8"/>
        <v/>
      </c>
      <c r="L51" s="13" t="str">
        <f t="shared" si="9"/>
        <v/>
      </c>
      <c r="M51" s="13" t="str">
        <f t="shared" si="16"/>
        <v/>
      </c>
      <c r="N51" s="34"/>
      <c r="O51" s="14" t="str">
        <f t="shared" si="17"/>
        <v/>
      </c>
      <c r="P51" s="14" t="str">
        <f t="shared" si="12"/>
        <v/>
      </c>
      <c r="Q51" s="12" t="str">
        <f t="shared" si="13"/>
        <v/>
      </c>
      <c r="R51" s="12" t="str">
        <f t="shared" si="4"/>
        <v/>
      </c>
      <c r="S51" s="6">
        <f t="shared" si="5"/>
        <v>0</v>
      </c>
      <c r="T51" s="6" t="str" cm="1">
        <f t="array" ref="T51">_xlfn.IFS(S51=10,"OK",AND(S51&gt;=1,S51&lt;=9),"入力漏れあり",S51&gt;10,"",S51=0,"未入力")</f>
        <v>未入力</v>
      </c>
    </row>
    <row r="52" spans="1:20" ht="50.1" customHeight="1" x14ac:dyDescent="0.3">
      <c r="A52" s="25">
        <v>35</v>
      </c>
      <c r="B52" s="32"/>
      <c r="C52" s="33"/>
      <c r="D52" s="32"/>
      <c r="E52" s="32"/>
      <c r="F52" s="34"/>
      <c r="G52" s="34"/>
      <c r="H52" s="34"/>
      <c r="I52" s="34"/>
      <c r="J52" s="34"/>
      <c r="K52" s="12" t="str">
        <f t="shared" si="8"/>
        <v/>
      </c>
      <c r="L52" s="13" t="str">
        <f t="shared" si="9"/>
        <v/>
      </c>
      <c r="M52" s="13" t="str">
        <f t="shared" si="16"/>
        <v/>
      </c>
      <c r="N52" s="34"/>
      <c r="O52" s="14" t="str">
        <f t="shared" si="17"/>
        <v/>
      </c>
      <c r="P52" s="14" t="str">
        <f t="shared" si="12"/>
        <v/>
      </c>
      <c r="Q52" s="12" t="str">
        <f t="shared" si="13"/>
        <v/>
      </c>
      <c r="R52" s="12" t="str">
        <f t="shared" si="4"/>
        <v/>
      </c>
      <c r="S52" s="6">
        <f t="shared" si="5"/>
        <v>0</v>
      </c>
      <c r="T52" s="6" t="str" cm="1">
        <f t="array" ref="T52">_xlfn.IFS(S52=10,"OK",AND(S52&gt;=1,S52&lt;=9),"入力漏れあり",S52&gt;10,"",S52=0,"未入力")</f>
        <v>未入力</v>
      </c>
    </row>
    <row r="53" spans="1:20" ht="50.1" customHeight="1" x14ac:dyDescent="0.3">
      <c r="A53" s="25">
        <v>36</v>
      </c>
      <c r="B53" s="32"/>
      <c r="C53" s="33"/>
      <c r="D53" s="32"/>
      <c r="E53" s="32"/>
      <c r="F53" s="34"/>
      <c r="G53" s="34"/>
      <c r="H53" s="34"/>
      <c r="I53" s="34"/>
      <c r="J53" s="34"/>
      <c r="K53" s="12" t="str">
        <f t="shared" si="8"/>
        <v/>
      </c>
      <c r="L53" s="13" t="str">
        <f t="shared" si="9"/>
        <v/>
      </c>
      <c r="M53" s="13" t="str">
        <f t="shared" si="16"/>
        <v/>
      </c>
      <c r="N53" s="34"/>
      <c r="O53" s="14" t="str">
        <f t="shared" si="17"/>
        <v/>
      </c>
      <c r="P53" s="14" t="str">
        <f t="shared" si="12"/>
        <v/>
      </c>
      <c r="Q53" s="12" t="str">
        <f t="shared" si="13"/>
        <v/>
      </c>
      <c r="R53" s="12" t="str">
        <f t="shared" si="4"/>
        <v/>
      </c>
      <c r="S53" s="6">
        <f t="shared" si="5"/>
        <v>0</v>
      </c>
      <c r="T53" s="6" t="str" cm="1">
        <f t="array" ref="T53">_xlfn.IFS(S53=10,"OK",AND(S53&gt;=1,S53&lt;=9),"入力漏れあり",S53&gt;10,"",S53=0,"未入力")</f>
        <v>未入力</v>
      </c>
    </row>
    <row r="54" spans="1:20" ht="50.1" customHeight="1" x14ac:dyDescent="0.3">
      <c r="A54" s="25">
        <v>37</v>
      </c>
      <c r="B54" s="32"/>
      <c r="C54" s="33"/>
      <c r="D54" s="32"/>
      <c r="E54" s="32"/>
      <c r="F54" s="34"/>
      <c r="G54" s="34"/>
      <c r="H54" s="34"/>
      <c r="I54" s="34"/>
      <c r="J54" s="34"/>
      <c r="K54" s="12" t="str">
        <f t="shared" si="8"/>
        <v/>
      </c>
      <c r="L54" s="13" t="str">
        <f t="shared" si="9"/>
        <v/>
      </c>
      <c r="M54" s="13" t="str">
        <f t="shared" si="16"/>
        <v/>
      </c>
      <c r="N54" s="34"/>
      <c r="O54" s="14" t="str">
        <f t="shared" si="17"/>
        <v/>
      </c>
      <c r="P54" s="14" t="str">
        <f t="shared" si="12"/>
        <v/>
      </c>
      <c r="Q54" s="12" t="str">
        <f t="shared" si="13"/>
        <v/>
      </c>
      <c r="R54" s="12" t="str">
        <f t="shared" si="4"/>
        <v/>
      </c>
      <c r="S54" s="6">
        <f t="shared" si="5"/>
        <v>0</v>
      </c>
      <c r="T54" s="6" t="str" cm="1">
        <f t="array" ref="T54">_xlfn.IFS(S54=10,"OK",AND(S54&gt;=1,S54&lt;=9),"入力漏れあり",S54&gt;10,"",S54=0,"未入力")</f>
        <v>未入力</v>
      </c>
    </row>
    <row r="55" spans="1:20" ht="50.1" customHeight="1" x14ac:dyDescent="0.3">
      <c r="A55" s="25">
        <v>38</v>
      </c>
      <c r="B55" s="32"/>
      <c r="C55" s="33"/>
      <c r="D55" s="32"/>
      <c r="E55" s="32"/>
      <c r="F55" s="34"/>
      <c r="G55" s="34"/>
      <c r="H55" s="34"/>
      <c r="I55" s="34"/>
      <c r="J55" s="34"/>
      <c r="K55" s="12" t="str">
        <f t="shared" si="8"/>
        <v/>
      </c>
      <c r="L55" s="13" t="str">
        <f t="shared" si="9"/>
        <v/>
      </c>
      <c r="M55" s="13" t="str">
        <f t="shared" si="16"/>
        <v/>
      </c>
      <c r="N55" s="34"/>
      <c r="O55" s="14" t="str">
        <f t="shared" si="17"/>
        <v/>
      </c>
      <c r="P55" s="14" t="str">
        <f t="shared" si="12"/>
        <v/>
      </c>
      <c r="Q55" s="12" t="str">
        <f t="shared" si="13"/>
        <v/>
      </c>
      <c r="R55" s="12" t="str">
        <f t="shared" si="4"/>
        <v/>
      </c>
      <c r="S55" s="6">
        <f t="shared" si="5"/>
        <v>0</v>
      </c>
      <c r="T55" s="6" t="str" cm="1">
        <f t="array" ref="T55">_xlfn.IFS(S55=10,"OK",AND(S55&gt;=1,S55&lt;=9),"入力漏れあり",S55&gt;10,"",S55=0,"未入力")</f>
        <v>未入力</v>
      </c>
    </row>
    <row r="56" spans="1:20" ht="50.1" customHeight="1" x14ac:dyDescent="0.3">
      <c r="A56" s="25">
        <v>39</v>
      </c>
      <c r="B56" s="32"/>
      <c r="C56" s="33"/>
      <c r="D56" s="32"/>
      <c r="E56" s="32"/>
      <c r="F56" s="34"/>
      <c r="G56" s="34"/>
      <c r="H56" s="34"/>
      <c r="I56" s="34"/>
      <c r="J56" s="34"/>
      <c r="K56" s="12" t="str">
        <f t="shared" si="8"/>
        <v/>
      </c>
      <c r="L56" s="13" t="str">
        <f t="shared" si="9"/>
        <v/>
      </c>
      <c r="M56" s="13" t="str">
        <f t="shared" si="16"/>
        <v/>
      </c>
      <c r="N56" s="34"/>
      <c r="O56" s="14" t="str">
        <f t="shared" si="17"/>
        <v/>
      </c>
      <c r="P56" s="14" t="str">
        <f t="shared" si="12"/>
        <v/>
      </c>
      <c r="Q56" s="12" t="str">
        <f t="shared" si="13"/>
        <v/>
      </c>
      <c r="R56" s="12" t="str">
        <f t="shared" si="4"/>
        <v/>
      </c>
      <c r="S56" s="6">
        <f t="shared" si="5"/>
        <v>0</v>
      </c>
      <c r="T56" s="6" t="str" cm="1">
        <f t="array" ref="T56">_xlfn.IFS(S56=10,"OK",AND(S56&gt;=1,S56&lt;=9),"入力漏れあり",S56&gt;10,"",S56=0,"未入力")</f>
        <v>未入力</v>
      </c>
    </row>
    <row r="57" spans="1:20" ht="50.1" customHeight="1" x14ac:dyDescent="0.3">
      <c r="A57" s="25">
        <v>40</v>
      </c>
      <c r="B57" s="32"/>
      <c r="C57" s="33"/>
      <c r="D57" s="32"/>
      <c r="E57" s="32"/>
      <c r="F57" s="34"/>
      <c r="G57" s="34"/>
      <c r="H57" s="34"/>
      <c r="I57" s="34"/>
      <c r="J57" s="34"/>
      <c r="K57" s="12" t="str">
        <f t="shared" si="8"/>
        <v/>
      </c>
      <c r="L57" s="13" t="str">
        <f t="shared" si="9"/>
        <v/>
      </c>
      <c r="M57" s="13" t="str">
        <f t="shared" si="16"/>
        <v/>
      </c>
      <c r="N57" s="34"/>
      <c r="O57" s="14" t="str">
        <f t="shared" si="17"/>
        <v/>
      </c>
      <c r="P57" s="14" t="str">
        <f t="shared" si="12"/>
        <v/>
      </c>
      <c r="Q57" s="12" t="str">
        <f t="shared" si="13"/>
        <v/>
      </c>
      <c r="R57" s="12" t="str">
        <f t="shared" si="4"/>
        <v/>
      </c>
      <c r="S57" s="6">
        <f t="shared" si="5"/>
        <v>0</v>
      </c>
      <c r="T57" s="6" t="str" cm="1">
        <f t="array" ref="T57">_xlfn.IFS(S57=10,"OK",AND(S57&gt;=1,S57&lt;=9),"入力漏れあり",S57&gt;10,"",S57=0,"未入力")</f>
        <v>未入力</v>
      </c>
    </row>
    <row r="58" spans="1:20" ht="50.1" customHeight="1" x14ac:dyDescent="0.3">
      <c r="A58" s="25">
        <v>41</v>
      </c>
      <c r="B58" s="32"/>
      <c r="C58" s="33"/>
      <c r="D58" s="32"/>
      <c r="E58" s="32"/>
      <c r="F58" s="34"/>
      <c r="G58" s="34"/>
      <c r="H58" s="34"/>
      <c r="I58" s="34"/>
      <c r="J58" s="34"/>
      <c r="K58" s="12" t="str">
        <f t="shared" si="8"/>
        <v/>
      </c>
      <c r="L58" s="13" t="str">
        <f t="shared" si="9"/>
        <v/>
      </c>
      <c r="M58" s="13" t="str">
        <f t="shared" si="16"/>
        <v/>
      </c>
      <c r="N58" s="34"/>
      <c r="O58" s="14" t="str">
        <f t="shared" si="17"/>
        <v/>
      </c>
      <c r="P58" s="14" t="str">
        <f t="shared" si="12"/>
        <v/>
      </c>
      <c r="Q58" s="12" t="str">
        <f t="shared" si="13"/>
        <v/>
      </c>
      <c r="R58" s="12" t="str">
        <f t="shared" si="4"/>
        <v/>
      </c>
      <c r="S58" s="6">
        <f t="shared" si="5"/>
        <v>0</v>
      </c>
      <c r="T58" s="6" t="str" cm="1">
        <f t="array" ref="T58">_xlfn.IFS(S58=10,"OK",AND(S58&gt;=1,S58&lt;=9),"入力漏れあり",S58&gt;10,"",S58=0,"未入力")</f>
        <v>未入力</v>
      </c>
    </row>
    <row r="59" spans="1:20" ht="50.1" customHeight="1" x14ac:dyDescent="0.3">
      <c r="A59" s="25">
        <v>42</v>
      </c>
      <c r="B59" s="32"/>
      <c r="C59" s="33"/>
      <c r="D59" s="32"/>
      <c r="E59" s="32"/>
      <c r="F59" s="34"/>
      <c r="G59" s="34"/>
      <c r="H59" s="34"/>
      <c r="I59" s="34"/>
      <c r="J59" s="34"/>
      <c r="K59" s="12" t="str">
        <f t="shared" si="8"/>
        <v/>
      </c>
      <c r="L59" s="13" t="str">
        <f t="shared" si="9"/>
        <v/>
      </c>
      <c r="M59" s="13" t="str">
        <f t="shared" si="16"/>
        <v/>
      </c>
      <c r="N59" s="34"/>
      <c r="O59" s="14" t="str">
        <f t="shared" si="17"/>
        <v/>
      </c>
      <c r="P59" s="14" t="str">
        <f t="shared" si="12"/>
        <v/>
      </c>
      <c r="Q59" s="12" t="str">
        <f t="shared" si="13"/>
        <v/>
      </c>
      <c r="R59" s="12" t="str">
        <f t="shared" si="4"/>
        <v/>
      </c>
      <c r="S59" s="6">
        <f t="shared" si="5"/>
        <v>0</v>
      </c>
      <c r="T59" s="6" t="str" cm="1">
        <f t="array" ref="T59">_xlfn.IFS(S59=10,"OK",AND(S59&gt;=1,S59&lt;=9),"入力漏れあり",S59&gt;10,"",S59=0,"未入力")</f>
        <v>未入力</v>
      </c>
    </row>
    <row r="60" spans="1:20" ht="50.1" customHeight="1" x14ac:dyDescent="0.3">
      <c r="A60" s="25">
        <v>43</v>
      </c>
      <c r="B60" s="32"/>
      <c r="C60" s="33"/>
      <c r="D60" s="32"/>
      <c r="E60" s="32"/>
      <c r="F60" s="34"/>
      <c r="G60" s="34"/>
      <c r="H60" s="34"/>
      <c r="I60" s="34"/>
      <c r="J60" s="34"/>
      <c r="K60" s="12" t="str">
        <f t="shared" si="8"/>
        <v/>
      </c>
      <c r="L60" s="13" t="str">
        <f t="shared" si="9"/>
        <v/>
      </c>
      <c r="M60" s="13" t="str">
        <f t="shared" si="16"/>
        <v/>
      </c>
      <c r="N60" s="34"/>
      <c r="O60" s="14" t="str">
        <f t="shared" si="17"/>
        <v/>
      </c>
      <c r="P60" s="14" t="str">
        <f t="shared" si="12"/>
        <v/>
      </c>
      <c r="Q60" s="12" t="str">
        <f t="shared" si="13"/>
        <v/>
      </c>
      <c r="R60" s="12" t="str">
        <f t="shared" si="4"/>
        <v/>
      </c>
      <c r="S60" s="6">
        <f t="shared" si="5"/>
        <v>0</v>
      </c>
      <c r="T60" s="6" t="str" cm="1">
        <f t="array" ref="T60">_xlfn.IFS(S60=10,"OK",AND(S60&gt;=1,S60&lt;=9),"入力漏れあり",S60&gt;10,"",S60=0,"未入力")</f>
        <v>未入力</v>
      </c>
    </row>
    <row r="61" spans="1:20" ht="50.1" customHeight="1" x14ac:dyDescent="0.3">
      <c r="A61" s="25">
        <v>44</v>
      </c>
      <c r="B61" s="32"/>
      <c r="C61" s="33"/>
      <c r="D61" s="32"/>
      <c r="E61" s="32"/>
      <c r="F61" s="34"/>
      <c r="G61" s="34"/>
      <c r="H61" s="34"/>
      <c r="I61" s="34"/>
      <c r="J61" s="34"/>
      <c r="K61" s="12" t="str">
        <f t="shared" si="8"/>
        <v/>
      </c>
      <c r="L61" s="13" t="str">
        <f t="shared" si="9"/>
        <v/>
      </c>
      <c r="M61" s="13" t="str">
        <f>IF(ISERR(I61/K61)=TRUE,"",I61/K61)</f>
        <v/>
      </c>
      <c r="N61" s="34"/>
      <c r="O61" s="14" t="str">
        <f>IF(ISERR(F61*L61*10/110),"",F61*L61*10/110)</f>
        <v/>
      </c>
      <c r="P61" s="14" t="str">
        <f t="shared" si="12"/>
        <v/>
      </c>
      <c r="Q61" s="12" t="str">
        <f t="shared" si="13"/>
        <v/>
      </c>
      <c r="R61" s="12" t="str">
        <f t="shared" si="4"/>
        <v/>
      </c>
      <c r="S61" s="6">
        <f t="shared" si="5"/>
        <v>0</v>
      </c>
      <c r="T61" s="6" t="str" cm="1">
        <f t="array" ref="T61">_xlfn.IFS(S61=10,"OK",AND(S61&gt;=1,S61&lt;=9),"入力漏れあり",S61&gt;10,"",S61=0,"未入力")</f>
        <v>未入力</v>
      </c>
    </row>
    <row r="62" spans="1:20" ht="50.1" customHeight="1" x14ac:dyDescent="0.3">
      <c r="A62" s="25">
        <v>45</v>
      </c>
      <c r="B62" s="32"/>
      <c r="C62" s="33"/>
      <c r="D62" s="32"/>
      <c r="E62" s="32"/>
      <c r="F62" s="34"/>
      <c r="G62" s="34"/>
      <c r="H62" s="34"/>
      <c r="I62" s="34"/>
      <c r="J62" s="34"/>
      <c r="K62" s="12" t="str">
        <f t="shared" si="8"/>
        <v/>
      </c>
      <c r="L62" s="13" t="str">
        <f t="shared" si="9"/>
        <v/>
      </c>
      <c r="M62" s="13" t="str">
        <f t="shared" ref="M62:M76" si="18">IF(ISERR(I62/K62)=TRUE,"",I62/K62)</f>
        <v/>
      </c>
      <c r="N62" s="34"/>
      <c r="O62" s="14" t="str">
        <f t="shared" ref="O62:O76" si="19">IF(ISERR(F62*L62*10/110),"",F62*L62*10/110)</f>
        <v/>
      </c>
      <c r="P62" s="14" t="str">
        <f t="shared" si="12"/>
        <v/>
      </c>
      <c r="Q62" s="12" t="str">
        <f t="shared" si="13"/>
        <v/>
      </c>
      <c r="R62" s="12" t="str">
        <f t="shared" si="4"/>
        <v/>
      </c>
      <c r="S62" s="6">
        <f t="shared" si="5"/>
        <v>0</v>
      </c>
      <c r="T62" s="6" t="str" cm="1">
        <f t="array" ref="T62">_xlfn.IFS(S62=10,"OK",AND(S62&gt;=1,S62&lt;=9),"入力漏れあり",S62&gt;10,"",S62=0,"未入力")</f>
        <v>未入力</v>
      </c>
    </row>
    <row r="63" spans="1:20" ht="50.1" customHeight="1" x14ac:dyDescent="0.3">
      <c r="A63" s="25">
        <v>46</v>
      </c>
      <c r="B63" s="32"/>
      <c r="C63" s="33"/>
      <c r="D63" s="32"/>
      <c r="E63" s="32"/>
      <c r="F63" s="34"/>
      <c r="G63" s="34"/>
      <c r="H63" s="34"/>
      <c r="I63" s="34"/>
      <c r="J63" s="34"/>
      <c r="K63" s="12" t="str">
        <f t="shared" si="8"/>
        <v/>
      </c>
      <c r="L63" s="13" t="str">
        <f t="shared" si="9"/>
        <v/>
      </c>
      <c r="M63" s="13" t="str">
        <f t="shared" si="18"/>
        <v/>
      </c>
      <c r="N63" s="34"/>
      <c r="O63" s="14" t="str">
        <f t="shared" si="19"/>
        <v/>
      </c>
      <c r="P63" s="14" t="str">
        <f t="shared" si="12"/>
        <v/>
      </c>
      <c r="Q63" s="12" t="str">
        <f t="shared" si="13"/>
        <v/>
      </c>
      <c r="R63" s="12" t="str">
        <f t="shared" si="4"/>
        <v/>
      </c>
      <c r="S63" s="6">
        <f t="shared" si="5"/>
        <v>0</v>
      </c>
      <c r="T63" s="6" t="str" cm="1">
        <f t="array" ref="T63">_xlfn.IFS(S63=10,"OK",AND(S63&gt;=1,S63&lt;=9),"入力漏れあり",S63&gt;10,"",S63=0,"未入力")</f>
        <v>未入力</v>
      </c>
    </row>
    <row r="64" spans="1:20" ht="50.1" customHeight="1" x14ac:dyDescent="0.3">
      <c r="A64" s="25">
        <v>47</v>
      </c>
      <c r="B64" s="32"/>
      <c r="C64" s="33"/>
      <c r="D64" s="32"/>
      <c r="E64" s="32"/>
      <c r="F64" s="34"/>
      <c r="G64" s="34"/>
      <c r="H64" s="34"/>
      <c r="I64" s="34"/>
      <c r="J64" s="34"/>
      <c r="K64" s="12" t="str">
        <f t="shared" si="8"/>
        <v/>
      </c>
      <c r="L64" s="13" t="str">
        <f t="shared" si="9"/>
        <v/>
      </c>
      <c r="M64" s="13" t="str">
        <f t="shared" si="18"/>
        <v/>
      </c>
      <c r="N64" s="34"/>
      <c r="O64" s="14" t="str">
        <f t="shared" si="19"/>
        <v/>
      </c>
      <c r="P64" s="14" t="str">
        <f t="shared" si="12"/>
        <v/>
      </c>
      <c r="Q64" s="12" t="str">
        <f t="shared" si="13"/>
        <v/>
      </c>
      <c r="R64" s="12" t="str">
        <f t="shared" si="4"/>
        <v/>
      </c>
      <c r="S64" s="6">
        <f t="shared" si="5"/>
        <v>0</v>
      </c>
      <c r="T64" s="6" t="str" cm="1">
        <f t="array" ref="T64">_xlfn.IFS(S64=10,"OK",AND(S64&gt;=1,S64&lt;=9),"入力漏れあり",S64&gt;10,"",S64=0,"未入力")</f>
        <v>未入力</v>
      </c>
    </row>
    <row r="65" spans="1:20" ht="50.1" customHeight="1" x14ac:dyDescent="0.3">
      <c r="A65" s="25">
        <v>48</v>
      </c>
      <c r="B65" s="32"/>
      <c r="C65" s="33"/>
      <c r="D65" s="32"/>
      <c r="E65" s="32"/>
      <c r="F65" s="34"/>
      <c r="G65" s="34"/>
      <c r="H65" s="34"/>
      <c r="I65" s="34"/>
      <c r="J65" s="34"/>
      <c r="K65" s="12" t="str">
        <f t="shared" si="8"/>
        <v/>
      </c>
      <c r="L65" s="13" t="str">
        <f t="shared" si="9"/>
        <v/>
      </c>
      <c r="M65" s="13" t="str">
        <f t="shared" si="18"/>
        <v/>
      </c>
      <c r="N65" s="34"/>
      <c r="O65" s="14" t="str">
        <f t="shared" si="19"/>
        <v/>
      </c>
      <c r="P65" s="14" t="str">
        <f t="shared" si="12"/>
        <v/>
      </c>
      <c r="Q65" s="12" t="str">
        <f t="shared" si="13"/>
        <v/>
      </c>
      <c r="R65" s="12" t="str">
        <f t="shared" si="4"/>
        <v/>
      </c>
      <c r="S65" s="6">
        <f t="shared" si="5"/>
        <v>0</v>
      </c>
      <c r="T65" s="6" t="str" cm="1">
        <f t="array" ref="T65">_xlfn.IFS(S65=10,"OK",AND(S65&gt;=1,S65&lt;=9),"入力漏れあり",S65&gt;10,"",S65=0,"未入力")</f>
        <v>未入力</v>
      </c>
    </row>
    <row r="66" spans="1:20" ht="50.1" customHeight="1" x14ac:dyDescent="0.3">
      <c r="A66" s="25">
        <v>49</v>
      </c>
      <c r="B66" s="32"/>
      <c r="C66" s="33"/>
      <c r="D66" s="32"/>
      <c r="E66" s="32"/>
      <c r="F66" s="34"/>
      <c r="G66" s="34"/>
      <c r="H66" s="34"/>
      <c r="I66" s="34"/>
      <c r="J66" s="34"/>
      <c r="K66" s="12" t="str">
        <f t="shared" si="8"/>
        <v/>
      </c>
      <c r="L66" s="13" t="str">
        <f t="shared" si="9"/>
        <v/>
      </c>
      <c r="M66" s="13" t="str">
        <f t="shared" si="18"/>
        <v/>
      </c>
      <c r="N66" s="34"/>
      <c r="O66" s="14" t="str">
        <f t="shared" si="19"/>
        <v/>
      </c>
      <c r="P66" s="14" t="str">
        <f t="shared" si="12"/>
        <v/>
      </c>
      <c r="Q66" s="12" t="str">
        <f t="shared" si="13"/>
        <v/>
      </c>
      <c r="R66" s="12" t="str">
        <f t="shared" si="4"/>
        <v/>
      </c>
      <c r="S66" s="6">
        <f t="shared" si="5"/>
        <v>0</v>
      </c>
      <c r="T66" s="6" t="str" cm="1">
        <f t="array" ref="T66">_xlfn.IFS(S66=10,"OK",AND(S66&gt;=1,S66&lt;=9),"入力漏れあり",S66&gt;10,"",S66=0,"未入力")</f>
        <v>未入力</v>
      </c>
    </row>
    <row r="67" spans="1:20" ht="50.1" customHeight="1" x14ac:dyDescent="0.3">
      <c r="A67" s="25">
        <v>50</v>
      </c>
      <c r="B67" s="32"/>
      <c r="C67" s="33"/>
      <c r="D67" s="32"/>
      <c r="E67" s="32"/>
      <c r="F67" s="34"/>
      <c r="G67" s="34"/>
      <c r="H67" s="34"/>
      <c r="I67" s="34"/>
      <c r="J67" s="34"/>
      <c r="K67" s="12" t="str">
        <f t="shared" si="8"/>
        <v/>
      </c>
      <c r="L67" s="13" t="str">
        <f t="shared" si="9"/>
        <v/>
      </c>
      <c r="M67" s="13" t="str">
        <f t="shared" si="18"/>
        <v/>
      </c>
      <c r="N67" s="34"/>
      <c r="O67" s="14" t="str">
        <f t="shared" si="19"/>
        <v/>
      </c>
      <c r="P67" s="14" t="str">
        <f t="shared" si="12"/>
        <v/>
      </c>
      <c r="Q67" s="12" t="str">
        <f t="shared" si="13"/>
        <v/>
      </c>
      <c r="R67" s="12" t="str">
        <f t="shared" si="4"/>
        <v/>
      </c>
      <c r="S67" s="6">
        <f t="shared" si="5"/>
        <v>0</v>
      </c>
      <c r="T67" s="6" t="str" cm="1">
        <f t="array" ref="T67">_xlfn.IFS(S67=10,"OK",AND(S67&gt;=1,S67&lt;=9),"入力漏れあり",S67&gt;10,"",S67=0,"未入力")</f>
        <v>未入力</v>
      </c>
    </row>
    <row r="68" spans="1:20" ht="50.1" customHeight="1" x14ac:dyDescent="0.3">
      <c r="A68" s="25">
        <v>51</v>
      </c>
      <c r="B68" s="32"/>
      <c r="C68" s="33"/>
      <c r="D68" s="32"/>
      <c r="E68" s="32"/>
      <c r="F68" s="34"/>
      <c r="G68" s="34"/>
      <c r="H68" s="34"/>
      <c r="I68" s="34"/>
      <c r="J68" s="34"/>
      <c r="K68" s="12" t="str">
        <f t="shared" si="8"/>
        <v/>
      </c>
      <c r="L68" s="13" t="str">
        <f t="shared" si="9"/>
        <v/>
      </c>
      <c r="M68" s="13" t="str">
        <f t="shared" si="18"/>
        <v/>
      </c>
      <c r="N68" s="34"/>
      <c r="O68" s="14" t="str">
        <f t="shared" si="19"/>
        <v/>
      </c>
      <c r="P68" s="14" t="str">
        <f t="shared" si="12"/>
        <v/>
      </c>
      <c r="Q68" s="12" t="str">
        <f t="shared" si="13"/>
        <v/>
      </c>
      <c r="R68" s="12" t="str">
        <f t="shared" si="4"/>
        <v/>
      </c>
      <c r="S68" s="6">
        <f t="shared" si="5"/>
        <v>0</v>
      </c>
      <c r="T68" s="6" t="str" cm="1">
        <f t="array" ref="T68">_xlfn.IFS(S68=10,"OK",AND(S68&gt;=1,S68&lt;=9),"入力漏れあり",S68&gt;10,"",S68=0,"未入力")</f>
        <v>未入力</v>
      </c>
    </row>
    <row r="69" spans="1:20" ht="50.1" customHeight="1" x14ac:dyDescent="0.3">
      <c r="A69" s="25">
        <v>52</v>
      </c>
      <c r="B69" s="32"/>
      <c r="C69" s="33"/>
      <c r="D69" s="32"/>
      <c r="E69" s="32"/>
      <c r="F69" s="34"/>
      <c r="G69" s="34"/>
      <c r="H69" s="34"/>
      <c r="I69" s="34"/>
      <c r="J69" s="34"/>
      <c r="K69" s="12" t="str">
        <f t="shared" si="8"/>
        <v/>
      </c>
      <c r="L69" s="13" t="str">
        <f t="shared" si="9"/>
        <v/>
      </c>
      <c r="M69" s="13" t="str">
        <f t="shared" si="18"/>
        <v/>
      </c>
      <c r="N69" s="34"/>
      <c r="O69" s="14" t="str">
        <f t="shared" si="19"/>
        <v/>
      </c>
      <c r="P69" s="14" t="str">
        <f t="shared" si="12"/>
        <v/>
      </c>
      <c r="Q69" s="12" t="str">
        <f t="shared" si="13"/>
        <v/>
      </c>
      <c r="R69" s="12" t="str">
        <f t="shared" si="4"/>
        <v/>
      </c>
      <c r="S69" s="6">
        <f t="shared" si="5"/>
        <v>0</v>
      </c>
      <c r="T69" s="6" t="str" cm="1">
        <f t="array" ref="T69">_xlfn.IFS(S69=10,"OK",AND(S69&gt;=1,S69&lt;=9),"入力漏れあり",S69&gt;10,"",S69=0,"未入力")</f>
        <v>未入力</v>
      </c>
    </row>
    <row r="70" spans="1:20" ht="50.1" customHeight="1" x14ac:dyDescent="0.3">
      <c r="A70" s="25">
        <v>53</v>
      </c>
      <c r="B70" s="32"/>
      <c r="C70" s="33"/>
      <c r="D70" s="32"/>
      <c r="E70" s="32"/>
      <c r="F70" s="34"/>
      <c r="G70" s="34"/>
      <c r="H70" s="34"/>
      <c r="I70" s="34"/>
      <c r="J70" s="34"/>
      <c r="K70" s="12" t="str">
        <f t="shared" si="8"/>
        <v/>
      </c>
      <c r="L70" s="13" t="str">
        <f t="shared" si="9"/>
        <v/>
      </c>
      <c r="M70" s="13" t="str">
        <f t="shared" si="18"/>
        <v/>
      </c>
      <c r="N70" s="34"/>
      <c r="O70" s="14" t="str">
        <f t="shared" si="19"/>
        <v/>
      </c>
      <c r="P70" s="14" t="str">
        <f t="shared" si="12"/>
        <v/>
      </c>
      <c r="Q70" s="12" t="str">
        <f t="shared" si="13"/>
        <v/>
      </c>
      <c r="R70" s="12" t="str">
        <f t="shared" si="4"/>
        <v/>
      </c>
      <c r="S70" s="6">
        <f t="shared" si="5"/>
        <v>0</v>
      </c>
      <c r="T70" s="6" t="str" cm="1">
        <f t="array" ref="T70">_xlfn.IFS(S70=10,"OK",AND(S70&gt;=1,S70&lt;=9),"入力漏れあり",S70&gt;10,"",S70=0,"未入力")</f>
        <v>未入力</v>
      </c>
    </row>
    <row r="71" spans="1:20" ht="50.1" customHeight="1" x14ac:dyDescent="0.3">
      <c r="A71" s="25">
        <v>54</v>
      </c>
      <c r="B71" s="32"/>
      <c r="C71" s="33"/>
      <c r="D71" s="32"/>
      <c r="E71" s="32"/>
      <c r="F71" s="34"/>
      <c r="G71" s="34"/>
      <c r="H71" s="34"/>
      <c r="I71" s="34"/>
      <c r="J71" s="34"/>
      <c r="K71" s="12" t="str">
        <f t="shared" si="8"/>
        <v/>
      </c>
      <c r="L71" s="13" t="str">
        <f t="shared" si="9"/>
        <v/>
      </c>
      <c r="M71" s="13" t="str">
        <f t="shared" si="18"/>
        <v/>
      </c>
      <c r="N71" s="34"/>
      <c r="O71" s="14" t="str">
        <f t="shared" si="19"/>
        <v/>
      </c>
      <c r="P71" s="14" t="str">
        <f t="shared" si="12"/>
        <v/>
      </c>
      <c r="Q71" s="12" t="str">
        <f t="shared" si="13"/>
        <v/>
      </c>
      <c r="R71" s="12" t="str">
        <f t="shared" si="4"/>
        <v/>
      </c>
      <c r="S71" s="6">
        <f t="shared" si="5"/>
        <v>0</v>
      </c>
      <c r="T71" s="6" t="str" cm="1">
        <f t="array" ref="T71">_xlfn.IFS(S71=10,"OK",AND(S71&gt;=1,S71&lt;=9),"入力漏れあり",S71&gt;10,"",S71=0,"未入力")</f>
        <v>未入力</v>
      </c>
    </row>
    <row r="72" spans="1:20" ht="50.1" customHeight="1" x14ac:dyDescent="0.3">
      <c r="A72" s="25">
        <v>55</v>
      </c>
      <c r="B72" s="32"/>
      <c r="C72" s="33"/>
      <c r="D72" s="32"/>
      <c r="E72" s="32"/>
      <c r="F72" s="34"/>
      <c r="G72" s="34"/>
      <c r="H72" s="34"/>
      <c r="I72" s="34"/>
      <c r="J72" s="34"/>
      <c r="K72" s="12" t="str">
        <f t="shared" si="8"/>
        <v/>
      </c>
      <c r="L72" s="13" t="str">
        <f t="shared" si="9"/>
        <v/>
      </c>
      <c r="M72" s="13" t="str">
        <f t="shared" si="18"/>
        <v/>
      </c>
      <c r="N72" s="34"/>
      <c r="O72" s="14" t="str">
        <f t="shared" si="19"/>
        <v/>
      </c>
      <c r="P72" s="14" t="str">
        <f t="shared" si="12"/>
        <v/>
      </c>
      <c r="Q72" s="12" t="str">
        <f t="shared" si="13"/>
        <v/>
      </c>
      <c r="R72" s="12" t="str">
        <f t="shared" si="4"/>
        <v/>
      </c>
      <c r="S72" s="6">
        <f t="shared" si="5"/>
        <v>0</v>
      </c>
      <c r="T72" s="6" t="str" cm="1">
        <f t="array" ref="T72">_xlfn.IFS(S72=10,"OK",AND(S72&gt;=1,S72&lt;=9),"入力漏れあり",S72&gt;10,"",S72=0,"未入力")</f>
        <v>未入力</v>
      </c>
    </row>
    <row r="73" spans="1:20" ht="50.1" customHeight="1" x14ac:dyDescent="0.3">
      <c r="A73" s="25">
        <v>56</v>
      </c>
      <c r="B73" s="32"/>
      <c r="C73" s="33"/>
      <c r="D73" s="32"/>
      <c r="E73" s="32"/>
      <c r="F73" s="34"/>
      <c r="G73" s="34"/>
      <c r="H73" s="34"/>
      <c r="I73" s="34"/>
      <c r="J73" s="34"/>
      <c r="K73" s="12" t="str">
        <f t="shared" si="8"/>
        <v/>
      </c>
      <c r="L73" s="13" t="str">
        <f t="shared" si="9"/>
        <v/>
      </c>
      <c r="M73" s="13" t="str">
        <f t="shared" si="18"/>
        <v/>
      </c>
      <c r="N73" s="34"/>
      <c r="O73" s="14" t="str">
        <f t="shared" si="19"/>
        <v/>
      </c>
      <c r="P73" s="14" t="str">
        <f t="shared" si="12"/>
        <v/>
      </c>
      <c r="Q73" s="12" t="str">
        <f t="shared" si="13"/>
        <v/>
      </c>
      <c r="R73" s="12" t="str">
        <f t="shared" si="4"/>
        <v/>
      </c>
      <c r="S73" s="6">
        <f t="shared" si="5"/>
        <v>0</v>
      </c>
      <c r="T73" s="6" t="str" cm="1">
        <f t="array" ref="T73">_xlfn.IFS(S73=10,"OK",AND(S73&gt;=1,S73&lt;=9),"入力漏れあり",S73&gt;10,"",S73=0,"未入力")</f>
        <v>未入力</v>
      </c>
    </row>
    <row r="74" spans="1:20" ht="50.1" customHeight="1" x14ac:dyDescent="0.3">
      <c r="A74" s="25">
        <v>57</v>
      </c>
      <c r="B74" s="32"/>
      <c r="C74" s="33"/>
      <c r="D74" s="32"/>
      <c r="E74" s="32"/>
      <c r="F74" s="34"/>
      <c r="G74" s="34"/>
      <c r="H74" s="34"/>
      <c r="I74" s="34"/>
      <c r="J74" s="34"/>
      <c r="K74" s="12" t="str">
        <f t="shared" si="8"/>
        <v/>
      </c>
      <c r="L74" s="13" t="str">
        <f t="shared" si="9"/>
        <v/>
      </c>
      <c r="M74" s="13" t="str">
        <f t="shared" si="18"/>
        <v/>
      </c>
      <c r="N74" s="34"/>
      <c r="O74" s="14" t="str">
        <f t="shared" si="19"/>
        <v/>
      </c>
      <c r="P74" s="14" t="str">
        <f t="shared" si="12"/>
        <v/>
      </c>
      <c r="Q74" s="12" t="str">
        <f t="shared" si="13"/>
        <v/>
      </c>
      <c r="R74" s="12" t="str">
        <f t="shared" si="4"/>
        <v/>
      </c>
      <c r="S74" s="6">
        <f t="shared" si="5"/>
        <v>0</v>
      </c>
      <c r="T74" s="6" t="str" cm="1">
        <f t="array" ref="T74">_xlfn.IFS(S74=10,"OK",AND(S74&gt;=1,S74&lt;=9),"入力漏れあり",S74&gt;10,"",S74=0,"未入力")</f>
        <v>未入力</v>
      </c>
    </row>
    <row r="75" spans="1:20" ht="50.1" customHeight="1" x14ac:dyDescent="0.3">
      <c r="A75" s="25">
        <v>58</v>
      </c>
      <c r="B75" s="32"/>
      <c r="C75" s="33"/>
      <c r="D75" s="32"/>
      <c r="E75" s="32"/>
      <c r="F75" s="34"/>
      <c r="G75" s="34"/>
      <c r="H75" s="34"/>
      <c r="I75" s="34"/>
      <c r="J75" s="34"/>
      <c r="K75" s="12" t="str">
        <f t="shared" si="8"/>
        <v/>
      </c>
      <c r="L75" s="13" t="str">
        <f t="shared" si="9"/>
        <v/>
      </c>
      <c r="M75" s="13" t="str">
        <f t="shared" si="18"/>
        <v/>
      </c>
      <c r="N75" s="34"/>
      <c r="O75" s="14" t="str">
        <f t="shared" si="19"/>
        <v/>
      </c>
      <c r="P75" s="14" t="str">
        <f t="shared" si="12"/>
        <v/>
      </c>
      <c r="Q75" s="12" t="str">
        <f t="shared" si="13"/>
        <v/>
      </c>
      <c r="R75" s="12" t="str">
        <f t="shared" si="4"/>
        <v/>
      </c>
      <c r="S75" s="6">
        <f t="shared" si="5"/>
        <v>0</v>
      </c>
      <c r="T75" s="6" t="str" cm="1">
        <f t="array" ref="T75">_xlfn.IFS(S75=10,"OK",AND(S75&gt;=1,S75&lt;=9),"入力漏れあり",S75&gt;10,"",S75=0,"未入力")</f>
        <v>未入力</v>
      </c>
    </row>
    <row r="76" spans="1:20" ht="50.1" customHeight="1" x14ac:dyDescent="0.3">
      <c r="A76" s="25">
        <v>59</v>
      </c>
      <c r="B76" s="32"/>
      <c r="C76" s="33"/>
      <c r="D76" s="32"/>
      <c r="E76" s="32"/>
      <c r="F76" s="34"/>
      <c r="G76" s="34"/>
      <c r="H76" s="34"/>
      <c r="I76" s="34"/>
      <c r="J76" s="34"/>
      <c r="K76" s="12" t="str">
        <f t="shared" si="8"/>
        <v/>
      </c>
      <c r="L76" s="13" t="str">
        <f t="shared" si="9"/>
        <v/>
      </c>
      <c r="M76" s="13" t="str">
        <f t="shared" si="18"/>
        <v/>
      </c>
      <c r="N76" s="34"/>
      <c r="O76" s="14" t="str">
        <f t="shared" si="19"/>
        <v/>
      </c>
      <c r="P76" s="14" t="str">
        <f t="shared" si="12"/>
        <v/>
      </c>
      <c r="Q76" s="12" t="str">
        <f t="shared" si="13"/>
        <v/>
      </c>
      <c r="R76" s="12" t="str">
        <f t="shared" si="4"/>
        <v/>
      </c>
      <c r="S76" s="6">
        <f t="shared" si="5"/>
        <v>0</v>
      </c>
      <c r="T76" s="6" t="str" cm="1">
        <f t="array" ref="T76">_xlfn.IFS(S76=10,"OK",AND(S76&gt;=1,S76&lt;=9),"入力漏れあり",S76&gt;10,"",S76=0,"未入力")</f>
        <v>未入力</v>
      </c>
    </row>
    <row r="77" spans="1:20" ht="50.1" customHeight="1" x14ac:dyDescent="0.3">
      <c r="A77" s="25">
        <v>60</v>
      </c>
      <c r="B77" s="32"/>
      <c r="C77" s="33"/>
      <c r="D77" s="32"/>
      <c r="E77" s="32"/>
      <c r="F77" s="34"/>
      <c r="G77" s="34"/>
      <c r="H77" s="34"/>
      <c r="I77" s="34"/>
      <c r="J77" s="34"/>
      <c r="K77" s="12" t="str">
        <f t="shared" si="0"/>
        <v/>
      </c>
      <c r="L77" s="13" t="str">
        <f t="shared" si="1"/>
        <v/>
      </c>
      <c r="M77" s="13" t="str">
        <f t="shared" si="6"/>
        <v/>
      </c>
      <c r="N77" s="34"/>
      <c r="O77" s="14" t="str">
        <f t="shared" si="7"/>
        <v/>
      </c>
      <c r="P77" s="14" t="str">
        <f t="shared" si="2"/>
        <v/>
      </c>
      <c r="Q77" s="12" t="str">
        <f t="shared" si="3"/>
        <v/>
      </c>
      <c r="R77" s="12" t="str">
        <f t="shared" si="4"/>
        <v/>
      </c>
      <c r="S77" s="6">
        <f t="shared" si="5"/>
        <v>0</v>
      </c>
      <c r="T77" s="6" t="str" cm="1">
        <f t="array" ref="T77">_xlfn.IFS(S77=10,"OK",AND(S77&gt;=1,S77&lt;=9),"入力漏れあり",S77&gt;10,"",S77=0,"未入力")</f>
        <v>未入力</v>
      </c>
    </row>
    <row r="78" spans="1:20" ht="50.1" customHeight="1" x14ac:dyDescent="0.3">
      <c r="A78" s="25">
        <v>61</v>
      </c>
      <c r="B78" s="32"/>
      <c r="C78" s="33"/>
      <c r="D78" s="32"/>
      <c r="E78" s="32"/>
      <c r="F78" s="34"/>
      <c r="G78" s="34"/>
      <c r="H78" s="34"/>
      <c r="I78" s="34"/>
      <c r="J78" s="34"/>
      <c r="K78" s="12" t="str">
        <f t="shared" si="0"/>
        <v/>
      </c>
      <c r="L78" s="13" t="str">
        <f t="shared" si="1"/>
        <v/>
      </c>
      <c r="M78" s="13" t="str">
        <f t="shared" si="6"/>
        <v/>
      </c>
      <c r="N78" s="34"/>
      <c r="O78" s="14" t="str">
        <f t="shared" si="7"/>
        <v/>
      </c>
      <c r="P78" s="14" t="str">
        <f t="shared" si="2"/>
        <v/>
      </c>
      <c r="Q78" s="12" t="str">
        <f t="shared" si="3"/>
        <v/>
      </c>
      <c r="R78" s="12" t="str">
        <f t="shared" si="4"/>
        <v/>
      </c>
      <c r="S78" s="6">
        <f t="shared" si="5"/>
        <v>0</v>
      </c>
      <c r="T78" s="6" t="str" cm="1">
        <f t="array" ref="T78">_xlfn.IFS(S78=10,"OK",AND(S78&gt;=1,S78&lt;=9),"入力漏れあり",S78&gt;10,"",S78=0,"未入力")</f>
        <v>未入力</v>
      </c>
    </row>
    <row r="79" spans="1:20" ht="50.1" customHeight="1" x14ac:dyDescent="0.3">
      <c r="A79" s="25">
        <v>62</v>
      </c>
      <c r="B79" s="32"/>
      <c r="C79" s="33"/>
      <c r="D79" s="32"/>
      <c r="E79" s="32"/>
      <c r="F79" s="34"/>
      <c r="G79" s="34"/>
      <c r="H79" s="34"/>
      <c r="I79" s="34"/>
      <c r="J79" s="34"/>
      <c r="K79" s="12" t="str">
        <f t="shared" si="0"/>
        <v/>
      </c>
      <c r="L79" s="13" t="str">
        <f t="shared" si="1"/>
        <v/>
      </c>
      <c r="M79" s="13" t="str">
        <f t="shared" si="6"/>
        <v/>
      </c>
      <c r="N79" s="34"/>
      <c r="O79" s="14" t="str">
        <f t="shared" si="7"/>
        <v/>
      </c>
      <c r="P79" s="14" t="str">
        <f t="shared" si="2"/>
        <v/>
      </c>
      <c r="Q79" s="12" t="str">
        <f t="shared" si="3"/>
        <v/>
      </c>
      <c r="R79" s="12" t="str">
        <f t="shared" si="4"/>
        <v/>
      </c>
      <c r="S79" s="6">
        <f t="shared" si="5"/>
        <v>0</v>
      </c>
      <c r="T79" s="6" t="str" cm="1">
        <f t="array" ref="T79">_xlfn.IFS(S79=10,"OK",AND(S79&gt;=1,S79&lt;=9),"入力漏れあり",S79&gt;10,"",S79=0,"未入力")</f>
        <v>未入力</v>
      </c>
    </row>
    <row r="80" spans="1:20" ht="50.1" customHeight="1" x14ac:dyDescent="0.3">
      <c r="A80" s="25">
        <v>63</v>
      </c>
      <c r="B80" s="32"/>
      <c r="C80" s="33"/>
      <c r="D80" s="32"/>
      <c r="E80" s="32"/>
      <c r="F80" s="34"/>
      <c r="G80" s="34"/>
      <c r="H80" s="34"/>
      <c r="I80" s="34"/>
      <c r="J80" s="34"/>
      <c r="K80" s="12" t="str">
        <f t="shared" ref="K80:K92" si="20">IF((G80+H80+I80+J80)=0,"",G80+H80+I80+J80)</f>
        <v/>
      </c>
      <c r="L80" s="13" t="str">
        <f t="shared" ref="L80:L92" si="21">IF(ISERR(G80/K80)=TRUE,"",G80/K80)</f>
        <v/>
      </c>
      <c r="M80" s="13" t="str">
        <f>IF(ISERR(I80/K80)=TRUE,"",I80/K80)</f>
        <v/>
      </c>
      <c r="N80" s="34"/>
      <c r="O80" s="14" t="str">
        <f>IF(ISERR(F80*L80*10/110),"",F80*L80*10/110)</f>
        <v/>
      </c>
      <c r="P80" s="14" t="str">
        <f t="shared" ref="P80:P92" si="22">IF(ISERR(F80*M80*10/110*$J$17),"",F80*M80*10/110*$J$17)</f>
        <v/>
      </c>
      <c r="Q80" s="12" t="str">
        <f t="shared" ref="Q80:Q92" si="23">IF(ISERR(O80+P80)=TRUE,"",ROUNDDOWN(O80+P80,0))</f>
        <v/>
      </c>
      <c r="R80" s="12" t="str">
        <f t="shared" si="4"/>
        <v/>
      </c>
      <c r="S80" s="6">
        <f t="shared" si="5"/>
        <v>0</v>
      </c>
      <c r="T80" s="6" t="str" cm="1">
        <f t="array" ref="T80">_xlfn.IFS(S80=10,"OK",AND(S80&gt;=1,S80&lt;=9),"入力漏れあり",S80&gt;10,"",S80=0,"未入力")</f>
        <v>未入力</v>
      </c>
    </row>
    <row r="81" spans="1:20" ht="50.1" customHeight="1" x14ac:dyDescent="0.3">
      <c r="A81" s="25">
        <v>64</v>
      </c>
      <c r="B81" s="32"/>
      <c r="C81" s="33"/>
      <c r="D81" s="32"/>
      <c r="E81" s="32"/>
      <c r="F81" s="34"/>
      <c r="G81" s="34"/>
      <c r="H81" s="34"/>
      <c r="I81" s="34"/>
      <c r="J81" s="34"/>
      <c r="K81" s="12" t="str">
        <f t="shared" si="20"/>
        <v/>
      </c>
      <c r="L81" s="13" t="str">
        <f t="shared" si="21"/>
        <v/>
      </c>
      <c r="M81" s="13" t="str">
        <f t="shared" ref="M81:M92" si="24">IF(ISERR(I81/K81)=TRUE,"",I81/K81)</f>
        <v/>
      </c>
      <c r="N81" s="34"/>
      <c r="O81" s="14" t="str">
        <f t="shared" ref="O81:O92" si="25">IF(ISERR(F81*L81*10/110),"",F81*L81*10/110)</f>
        <v/>
      </c>
      <c r="P81" s="14" t="str">
        <f t="shared" si="22"/>
        <v/>
      </c>
      <c r="Q81" s="12" t="str">
        <f t="shared" si="23"/>
        <v/>
      </c>
      <c r="R81" s="12" t="str">
        <f t="shared" si="4"/>
        <v/>
      </c>
      <c r="S81" s="6">
        <f t="shared" si="5"/>
        <v>0</v>
      </c>
      <c r="T81" s="6" t="str" cm="1">
        <f t="array" ref="T81">_xlfn.IFS(S81=10,"OK",AND(S81&gt;=1,S81&lt;=9),"入力漏れあり",S81&gt;10,"",S81=0,"未入力")</f>
        <v>未入力</v>
      </c>
    </row>
    <row r="82" spans="1:20" ht="50.1" customHeight="1" x14ac:dyDescent="0.3">
      <c r="A82" s="25">
        <v>65</v>
      </c>
      <c r="B82" s="32"/>
      <c r="C82" s="33"/>
      <c r="D82" s="32"/>
      <c r="E82" s="32"/>
      <c r="F82" s="34"/>
      <c r="G82" s="34"/>
      <c r="H82" s="34"/>
      <c r="I82" s="34"/>
      <c r="J82" s="34"/>
      <c r="K82" s="12" t="str">
        <f t="shared" si="20"/>
        <v/>
      </c>
      <c r="L82" s="13" t="str">
        <f t="shared" si="21"/>
        <v/>
      </c>
      <c r="M82" s="13" t="str">
        <f t="shared" si="24"/>
        <v/>
      </c>
      <c r="N82" s="34"/>
      <c r="O82" s="14" t="str">
        <f t="shared" si="25"/>
        <v/>
      </c>
      <c r="P82" s="14" t="str">
        <f t="shared" si="22"/>
        <v/>
      </c>
      <c r="Q82" s="12" t="str">
        <f t="shared" si="23"/>
        <v/>
      </c>
      <c r="R82" s="12" t="str">
        <f t="shared" si="4"/>
        <v/>
      </c>
      <c r="S82" s="6">
        <f t="shared" si="5"/>
        <v>0</v>
      </c>
      <c r="T82" s="6" t="str" cm="1">
        <f t="array" ref="T82">_xlfn.IFS(S82=10,"OK",AND(S82&gt;=1,S82&lt;=9),"入力漏れあり",S82&gt;10,"",S82=0,"未入力")</f>
        <v>未入力</v>
      </c>
    </row>
    <row r="83" spans="1:20" ht="50.1" customHeight="1" x14ac:dyDescent="0.3">
      <c r="A83" s="25">
        <v>66</v>
      </c>
      <c r="B83" s="32"/>
      <c r="C83" s="33"/>
      <c r="D83" s="32"/>
      <c r="E83" s="32"/>
      <c r="F83" s="34"/>
      <c r="G83" s="34"/>
      <c r="H83" s="34"/>
      <c r="I83" s="34"/>
      <c r="J83" s="34"/>
      <c r="K83" s="12" t="str">
        <f t="shared" si="20"/>
        <v/>
      </c>
      <c r="L83" s="13" t="str">
        <f t="shared" si="21"/>
        <v/>
      </c>
      <c r="M83" s="13" t="str">
        <f t="shared" si="24"/>
        <v/>
      </c>
      <c r="N83" s="34"/>
      <c r="O83" s="14" t="str">
        <f t="shared" si="25"/>
        <v/>
      </c>
      <c r="P83" s="14" t="str">
        <f t="shared" si="22"/>
        <v/>
      </c>
      <c r="Q83" s="12" t="str">
        <f t="shared" si="23"/>
        <v/>
      </c>
      <c r="R83" s="12" t="str">
        <f t="shared" ref="R83:R117" si="26">IFERROR(Q83-N83, "")</f>
        <v/>
      </c>
      <c r="S83" s="6">
        <f t="shared" ref="S83:S117" si="27">COUNTA(B83:J83,N83)</f>
        <v>0</v>
      </c>
      <c r="T83" s="6" t="str" cm="1">
        <f t="array" ref="T83">_xlfn.IFS(S83=10,"OK",AND(S83&gt;=1,S83&lt;=9),"入力漏れあり",S83&gt;10,"",S83=0,"未入力")</f>
        <v>未入力</v>
      </c>
    </row>
    <row r="84" spans="1:20" ht="50.1" customHeight="1" x14ac:dyDescent="0.3">
      <c r="A84" s="25">
        <v>67</v>
      </c>
      <c r="B84" s="32"/>
      <c r="C84" s="33"/>
      <c r="D84" s="32"/>
      <c r="E84" s="32"/>
      <c r="F84" s="34"/>
      <c r="G84" s="34"/>
      <c r="H84" s="34"/>
      <c r="I84" s="34"/>
      <c r="J84" s="34"/>
      <c r="K84" s="12" t="str">
        <f t="shared" si="20"/>
        <v/>
      </c>
      <c r="L84" s="13" t="str">
        <f t="shared" si="21"/>
        <v/>
      </c>
      <c r="M84" s="13" t="str">
        <f t="shared" si="24"/>
        <v/>
      </c>
      <c r="N84" s="34"/>
      <c r="O84" s="14" t="str">
        <f t="shared" si="25"/>
        <v/>
      </c>
      <c r="P84" s="14" t="str">
        <f t="shared" si="22"/>
        <v/>
      </c>
      <c r="Q84" s="12" t="str">
        <f t="shared" si="23"/>
        <v/>
      </c>
      <c r="R84" s="12" t="str">
        <f t="shared" si="26"/>
        <v/>
      </c>
      <c r="S84" s="6">
        <f t="shared" si="27"/>
        <v>0</v>
      </c>
      <c r="T84" s="6" t="str" cm="1">
        <f t="array" ref="T84">_xlfn.IFS(S84=10,"OK",AND(S84&gt;=1,S84&lt;=9),"入力漏れあり",S84&gt;10,"",S84=0,"未入力")</f>
        <v>未入力</v>
      </c>
    </row>
    <row r="85" spans="1:20" ht="50.1" customHeight="1" x14ac:dyDescent="0.3">
      <c r="A85" s="25">
        <v>68</v>
      </c>
      <c r="B85" s="32"/>
      <c r="C85" s="33"/>
      <c r="D85" s="32"/>
      <c r="E85" s="32"/>
      <c r="F85" s="34"/>
      <c r="G85" s="34"/>
      <c r="H85" s="34"/>
      <c r="I85" s="34"/>
      <c r="J85" s="34"/>
      <c r="K85" s="12" t="str">
        <f t="shared" si="20"/>
        <v/>
      </c>
      <c r="L85" s="13" t="str">
        <f t="shared" si="21"/>
        <v/>
      </c>
      <c r="M85" s="13" t="str">
        <f t="shared" si="24"/>
        <v/>
      </c>
      <c r="N85" s="34"/>
      <c r="O85" s="14" t="str">
        <f t="shared" si="25"/>
        <v/>
      </c>
      <c r="P85" s="14" t="str">
        <f t="shared" si="22"/>
        <v/>
      </c>
      <c r="Q85" s="12" t="str">
        <f t="shared" si="23"/>
        <v/>
      </c>
      <c r="R85" s="12" t="str">
        <f t="shared" si="26"/>
        <v/>
      </c>
      <c r="S85" s="6">
        <f t="shared" si="27"/>
        <v>0</v>
      </c>
      <c r="T85" s="6" t="str" cm="1">
        <f t="array" ref="T85">_xlfn.IFS(S85=10,"OK",AND(S85&gt;=1,S85&lt;=9),"入力漏れあり",S85&gt;10,"",S85=0,"未入力")</f>
        <v>未入力</v>
      </c>
    </row>
    <row r="86" spans="1:20" ht="50.1" customHeight="1" x14ac:dyDescent="0.3">
      <c r="A86" s="25">
        <v>69</v>
      </c>
      <c r="B86" s="32"/>
      <c r="C86" s="33"/>
      <c r="D86" s="32"/>
      <c r="E86" s="32"/>
      <c r="F86" s="34"/>
      <c r="G86" s="34"/>
      <c r="H86" s="34"/>
      <c r="I86" s="34"/>
      <c r="J86" s="34"/>
      <c r="K86" s="12" t="str">
        <f t="shared" si="20"/>
        <v/>
      </c>
      <c r="L86" s="13" t="str">
        <f t="shared" si="21"/>
        <v/>
      </c>
      <c r="M86" s="13" t="str">
        <f t="shared" si="24"/>
        <v/>
      </c>
      <c r="N86" s="34"/>
      <c r="O86" s="14" t="str">
        <f t="shared" si="25"/>
        <v/>
      </c>
      <c r="P86" s="14" t="str">
        <f t="shared" si="22"/>
        <v/>
      </c>
      <c r="Q86" s="12" t="str">
        <f t="shared" si="23"/>
        <v/>
      </c>
      <c r="R86" s="12" t="str">
        <f t="shared" si="26"/>
        <v/>
      </c>
      <c r="S86" s="6">
        <f t="shared" si="27"/>
        <v>0</v>
      </c>
      <c r="T86" s="6" t="str" cm="1">
        <f t="array" ref="T86">_xlfn.IFS(S86=10,"OK",AND(S86&gt;=1,S86&lt;=9),"入力漏れあり",S86&gt;10,"",S86=0,"未入力")</f>
        <v>未入力</v>
      </c>
    </row>
    <row r="87" spans="1:20" ht="50.1" customHeight="1" x14ac:dyDescent="0.3">
      <c r="A87" s="25">
        <v>70</v>
      </c>
      <c r="B87" s="32"/>
      <c r="C87" s="33"/>
      <c r="D87" s="32"/>
      <c r="E87" s="32"/>
      <c r="F87" s="34"/>
      <c r="G87" s="34"/>
      <c r="H87" s="34"/>
      <c r="I87" s="34"/>
      <c r="J87" s="34"/>
      <c r="K87" s="12" t="str">
        <f t="shared" si="20"/>
        <v/>
      </c>
      <c r="L87" s="13" t="str">
        <f t="shared" si="21"/>
        <v/>
      </c>
      <c r="M87" s="13" t="str">
        <f t="shared" si="24"/>
        <v/>
      </c>
      <c r="N87" s="34"/>
      <c r="O87" s="14" t="str">
        <f t="shared" si="25"/>
        <v/>
      </c>
      <c r="P87" s="14" t="str">
        <f t="shared" si="22"/>
        <v/>
      </c>
      <c r="Q87" s="12" t="str">
        <f t="shared" si="23"/>
        <v/>
      </c>
      <c r="R87" s="12" t="str">
        <f t="shared" si="26"/>
        <v/>
      </c>
      <c r="S87" s="6">
        <f t="shared" si="27"/>
        <v>0</v>
      </c>
      <c r="T87" s="6" t="str" cm="1">
        <f t="array" ref="T87">_xlfn.IFS(S87=10,"OK",AND(S87&gt;=1,S87&lt;=9),"入力漏れあり",S87&gt;10,"",S87=0,"未入力")</f>
        <v>未入力</v>
      </c>
    </row>
    <row r="88" spans="1:20" ht="50.1" customHeight="1" x14ac:dyDescent="0.3">
      <c r="A88" s="25">
        <v>71</v>
      </c>
      <c r="B88" s="32"/>
      <c r="C88" s="33"/>
      <c r="D88" s="32"/>
      <c r="E88" s="32"/>
      <c r="F88" s="34"/>
      <c r="G88" s="34"/>
      <c r="H88" s="34"/>
      <c r="I88" s="34"/>
      <c r="J88" s="34"/>
      <c r="K88" s="12" t="str">
        <f t="shared" si="20"/>
        <v/>
      </c>
      <c r="L88" s="13" t="str">
        <f t="shared" si="21"/>
        <v/>
      </c>
      <c r="M88" s="13" t="str">
        <f t="shared" si="24"/>
        <v/>
      </c>
      <c r="N88" s="34"/>
      <c r="O88" s="14" t="str">
        <f t="shared" si="25"/>
        <v/>
      </c>
      <c r="P88" s="14" t="str">
        <f t="shared" si="22"/>
        <v/>
      </c>
      <c r="Q88" s="12" t="str">
        <f t="shared" si="23"/>
        <v/>
      </c>
      <c r="R88" s="12" t="str">
        <f t="shared" si="26"/>
        <v/>
      </c>
      <c r="S88" s="6">
        <f t="shared" si="27"/>
        <v>0</v>
      </c>
      <c r="T88" s="6" t="str" cm="1">
        <f t="array" ref="T88">_xlfn.IFS(S88=10,"OK",AND(S88&gt;=1,S88&lt;=9),"入力漏れあり",S88&gt;10,"",S88=0,"未入力")</f>
        <v>未入力</v>
      </c>
    </row>
    <row r="89" spans="1:20" ht="50.1" customHeight="1" x14ac:dyDescent="0.3">
      <c r="A89" s="25">
        <v>72</v>
      </c>
      <c r="B89" s="32"/>
      <c r="C89" s="33"/>
      <c r="D89" s="32"/>
      <c r="E89" s="32"/>
      <c r="F89" s="34"/>
      <c r="G89" s="34"/>
      <c r="H89" s="34"/>
      <c r="I89" s="34"/>
      <c r="J89" s="34"/>
      <c r="K89" s="12" t="str">
        <f t="shared" si="20"/>
        <v/>
      </c>
      <c r="L89" s="13" t="str">
        <f t="shared" si="21"/>
        <v/>
      </c>
      <c r="M89" s="13" t="str">
        <f t="shared" si="24"/>
        <v/>
      </c>
      <c r="N89" s="34"/>
      <c r="O89" s="14" t="str">
        <f t="shared" si="25"/>
        <v/>
      </c>
      <c r="P89" s="14" t="str">
        <f t="shared" si="22"/>
        <v/>
      </c>
      <c r="Q89" s="12" t="str">
        <f t="shared" si="23"/>
        <v/>
      </c>
      <c r="R89" s="12" t="str">
        <f t="shared" si="26"/>
        <v/>
      </c>
      <c r="S89" s="6">
        <f t="shared" si="27"/>
        <v>0</v>
      </c>
      <c r="T89" s="6" t="str" cm="1">
        <f t="array" ref="T89">_xlfn.IFS(S89=10,"OK",AND(S89&gt;=1,S89&lt;=9),"入力漏れあり",S89&gt;10,"",S89=0,"未入力")</f>
        <v>未入力</v>
      </c>
    </row>
    <row r="90" spans="1:20" ht="50.1" customHeight="1" x14ac:dyDescent="0.3">
      <c r="A90" s="25">
        <v>73</v>
      </c>
      <c r="B90" s="32"/>
      <c r="C90" s="33"/>
      <c r="D90" s="32"/>
      <c r="E90" s="32"/>
      <c r="F90" s="34"/>
      <c r="G90" s="34"/>
      <c r="H90" s="34"/>
      <c r="I90" s="34"/>
      <c r="J90" s="34"/>
      <c r="K90" s="12" t="str">
        <f t="shared" si="20"/>
        <v/>
      </c>
      <c r="L90" s="13" t="str">
        <f t="shared" si="21"/>
        <v/>
      </c>
      <c r="M90" s="13" t="str">
        <f t="shared" si="24"/>
        <v/>
      </c>
      <c r="N90" s="34"/>
      <c r="O90" s="14" t="str">
        <f t="shared" si="25"/>
        <v/>
      </c>
      <c r="P90" s="14" t="str">
        <f t="shared" si="22"/>
        <v/>
      </c>
      <c r="Q90" s="12" t="str">
        <f t="shared" si="23"/>
        <v/>
      </c>
      <c r="R90" s="12" t="str">
        <f t="shared" si="26"/>
        <v/>
      </c>
      <c r="S90" s="6">
        <f t="shared" si="27"/>
        <v>0</v>
      </c>
      <c r="T90" s="6" t="str" cm="1">
        <f t="array" ref="T90">_xlfn.IFS(S90=10,"OK",AND(S90&gt;=1,S90&lt;=9),"入力漏れあり",S90&gt;10,"",S90=0,"未入力")</f>
        <v>未入力</v>
      </c>
    </row>
    <row r="91" spans="1:20" ht="50.1" customHeight="1" x14ac:dyDescent="0.3">
      <c r="A91" s="25">
        <v>74</v>
      </c>
      <c r="B91" s="32"/>
      <c r="C91" s="33"/>
      <c r="D91" s="32"/>
      <c r="E91" s="32"/>
      <c r="F91" s="34"/>
      <c r="G91" s="34"/>
      <c r="H91" s="34"/>
      <c r="I91" s="34"/>
      <c r="J91" s="34"/>
      <c r="K91" s="12" t="str">
        <f t="shared" si="20"/>
        <v/>
      </c>
      <c r="L91" s="13" t="str">
        <f t="shared" si="21"/>
        <v/>
      </c>
      <c r="M91" s="13" t="str">
        <f t="shared" si="24"/>
        <v/>
      </c>
      <c r="N91" s="34"/>
      <c r="O91" s="14" t="str">
        <f t="shared" si="25"/>
        <v/>
      </c>
      <c r="P91" s="14" t="str">
        <f t="shared" si="22"/>
        <v/>
      </c>
      <c r="Q91" s="12" t="str">
        <f t="shared" si="23"/>
        <v/>
      </c>
      <c r="R91" s="12" t="str">
        <f t="shared" si="26"/>
        <v/>
      </c>
      <c r="S91" s="6">
        <f t="shared" si="27"/>
        <v>0</v>
      </c>
      <c r="T91" s="6" t="str" cm="1">
        <f t="array" ref="T91">_xlfn.IFS(S91=10,"OK",AND(S91&gt;=1,S91&lt;=9),"入力漏れあり",S91&gt;10,"",S91=0,"未入力")</f>
        <v>未入力</v>
      </c>
    </row>
    <row r="92" spans="1:20" ht="50.1" customHeight="1" x14ac:dyDescent="0.3">
      <c r="A92" s="25">
        <v>75</v>
      </c>
      <c r="B92" s="32"/>
      <c r="C92" s="33"/>
      <c r="D92" s="32"/>
      <c r="E92" s="32"/>
      <c r="F92" s="34"/>
      <c r="G92" s="34"/>
      <c r="H92" s="34"/>
      <c r="I92" s="34"/>
      <c r="J92" s="34"/>
      <c r="K92" s="12" t="str">
        <f t="shared" si="20"/>
        <v/>
      </c>
      <c r="L92" s="13" t="str">
        <f t="shared" si="21"/>
        <v/>
      </c>
      <c r="M92" s="13" t="str">
        <f t="shared" si="24"/>
        <v/>
      </c>
      <c r="N92" s="34"/>
      <c r="O92" s="14" t="str">
        <f t="shared" si="25"/>
        <v/>
      </c>
      <c r="P92" s="14" t="str">
        <f t="shared" si="22"/>
        <v/>
      </c>
      <c r="Q92" s="12" t="str">
        <f t="shared" si="23"/>
        <v/>
      </c>
      <c r="R92" s="12" t="str">
        <f t="shared" si="26"/>
        <v/>
      </c>
      <c r="S92" s="6">
        <f t="shared" si="27"/>
        <v>0</v>
      </c>
      <c r="T92" s="6" t="str" cm="1">
        <f t="array" ref="T92">_xlfn.IFS(S92=10,"OK",AND(S92&gt;=1,S92&lt;=9),"入力漏れあり",S92&gt;10,"",S92=0,"未入力")</f>
        <v>未入力</v>
      </c>
    </row>
    <row r="93" spans="1:20" ht="50.1" customHeight="1" x14ac:dyDescent="0.3">
      <c r="A93" s="25">
        <v>76</v>
      </c>
      <c r="B93" s="32"/>
      <c r="C93" s="33"/>
      <c r="D93" s="32"/>
      <c r="E93" s="32"/>
      <c r="F93" s="34"/>
      <c r="G93" s="34"/>
      <c r="H93" s="34"/>
      <c r="I93" s="34"/>
      <c r="J93" s="34"/>
      <c r="K93" s="12" t="str">
        <f t="shared" ref="K93:K117" si="28">IF((G93+H93+I93+J93)=0,"",G93+H93+I93+J93)</f>
        <v/>
      </c>
      <c r="L93" s="13" t="str">
        <f t="shared" ref="L93:L117" si="29">IF(ISERR(G93/K93)=TRUE,"",G93/K93)</f>
        <v/>
      </c>
      <c r="M93" s="13" t="str">
        <f t="shared" ref="M93:M95" si="30">IF(ISERR(I93/K93)=TRUE,"",I93/K93)</f>
        <v/>
      </c>
      <c r="N93" s="34"/>
      <c r="O93" s="14" t="str">
        <f t="shared" ref="O93:O95" si="31">IF(ISERR(F93*L93*10/110),"",F93*L93*10/110)</f>
        <v/>
      </c>
      <c r="P93" s="14" t="str">
        <f t="shared" ref="P93:P117" si="32">IF(ISERR(F93*M93*10/110*$J$17),"",F93*M93*10/110*$J$17)</f>
        <v/>
      </c>
      <c r="Q93" s="12" t="str">
        <f t="shared" ref="Q93:Q117" si="33">IF(ISERR(O93+P93)=TRUE,"",ROUNDDOWN(O93+P93,0))</f>
        <v/>
      </c>
      <c r="R93" s="12" t="str">
        <f t="shared" si="26"/>
        <v/>
      </c>
      <c r="S93" s="6">
        <f t="shared" si="27"/>
        <v>0</v>
      </c>
      <c r="T93" s="6" t="str" cm="1">
        <f t="array" ref="T93">_xlfn.IFS(S93=10,"OK",AND(S93&gt;=1,S93&lt;=9),"入力漏れあり",S93&gt;10,"",S93=0,"未入力")</f>
        <v>未入力</v>
      </c>
    </row>
    <row r="94" spans="1:20" ht="50.1" customHeight="1" x14ac:dyDescent="0.3">
      <c r="A94" s="25">
        <v>77</v>
      </c>
      <c r="B94" s="32"/>
      <c r="C94" s="33"/>
      <c r="D94" s="32"/>
      <c r="E94" s="32"/>
      <c r="F94" s="34"/>
      <c r="G94" s="34"/>
      <c r="H94" s="34"/>
      <c r="I94" s="34"/>
      <c r="J94" s="34"/>
      <c r="K94" s="12" t="str">
        <f t="shared" si="28"/>
        <v/>
      </c>
      <c r="L94" s="13" t="str">
        <f t="shared" si="29"/>
        <v/>
      </c>
      <c r="M94" s="13" t="str">
        <f t="shared" si="30"/>
        <v/>
      </c>
      <c r="N94" s="34"/>
      <c r="O94" s="14" t="str">
        <f t="shared" si="31"/>
        <v/>
      </c>
      <c r="P94" s="14" t="str">
        <f t="shared" si="32"/>
        <v/>
      </c>
      <c r="Q94" s="12" t="str">
        <f t="shared" si="33"/>
        <v/>
      </c>
      <c r="R94" s="12" t="str">
        <f t="shared" si="26"/>
        <v/>
      </c>
      <c r="S94" s="6">
        <f t="shared" si="27"/>
        <v>0</v>
      </c>
      <c r="T94" s="6" t="str" cm="1">
        <f t="array" ref="T94">_xlfn.IFS(S94=10,"OK",AND(S94&gt;=1,S94&lt;=9),"入力漏れあり",S94&gt;10,"",S94=0,"未入力")</f>
        <v>未入力</v>
      </c>
    </row>
    <row r="95" spans="1:20" ht="50.1" customHeight="1" x14ac:dyDescent="0.3">
      <c r="A95" s="25">
        <v>78</v>
      </c>
      <c r="B95" s="32"/>
      <c r="C95" s="33"/>
      <c r="D95" s="32"/>
      <c r="E95" s="32"/>
      <c r="F95" s="34"/>
      <c r="G95" s="34"/>
      <c r="H95" s="34"/>
      <c r="I95" s="34"/>
      <c r="J95" s="34"/>
      <c r="K95" s="12" t="str">
        <f t="shared" si="28"/>
        <v/>
      </c>
      <c r="L95" s="13" t="str">
        <f t="shared" si="29"/>
        <v/>
      </c>
      <c r="M95" s="13" t="str">
        <f t="shared" si="30"/>
        <v/>
      </c>
      <c r="N95" s="34"/>
      <c r="O95" s="14" t="str">
        <f t="shared" si="31"/>
        <v/>
      </c>
      <c r="P95" s="14" t="str">
        <f t="shared" si="32"/>
        <v/>
      </c>
      <c r="Q95" s="12" t="str">
        <f t="shared" si="33"/>
        <v/>
      </c>
      <c r="R95" s="12" t="str">
        <f t="shared" si="26"/>
        <v/>
      </c>
      <c r="S95" s="6">
        <f t="shared" si="27"/>
        <v>0</v>
      </c>
      <c r="T95" s="6" t="str" cm="1">
        <f t="array" ref="T95">_xlfn.IFS(S95=10,"OK",AND(S95&gt;=1,S95&lt;=9),"入力漏れあり",S95&gt;10,"",S95=0,"未入力")</f>
        <v>未入力</v>
      </c>
    </row>
    <row r="96" spans="1:20" ht="50.1" customHeight="1" x14ac:dyDescent="0.3">
      <c r="A96" s="25">
        <v>79</v>
      </c>
      <c r="B96" s="32"/>
      <c r="C96" s="33"/>
      <c r="D96" s="32"/>
      <c r="E96" s="32"/>
      <c r="F96" s="34"/>
      <c r="G96" s="34"/>
      <c r="H96" s="34"/>
      <c r="I96" s="34"/>
      <c r="J96" s="34"/>
      <c r="K96" s="12" t="str">
        <f t="shared" si="28"/>
        <v/>
      </c>
      <c r="L96" s="13" t="str">
        <f t="shared" si="29"/>
        <v/>
      </c>
      <c r="M96" s="13" t="str">
        <f>IF(ISERR(I96/K96)=TRUE,"",I96/K96)</f>
        <v/>
      </c>
      <c r="N96" s="34"/>
      <c r="O96" s="14" t="str">
        <f>IF(ISERR(F96*L96*10/110),"",F96*L96*10/110)</f>
        <v/>
      </c>
      <c r="P96" s="14" t="str">
        <f t="shared" si="32"/>
        <v/>
      </c>
      <c r="Q96" s="12" t="str">
        <f t="shared" si="33"/>
        <v/>
      </c>
      <c r="R96" s="12" t="str">
        <f t="shared" si="26"/>
        <v/>
      </c>
      <c r="S96" s="6">
        <f t="shared" si="27"/>
        <v>0</v>
      </c>
      <c r="T96" s="6" t="str" cm="1">
        <f t="array" ref="T96">_xlfn.IFS(S96=10,"OK",AND(S96&gt;=1,S96&lt;=9),"入力漏れあり",S96&gt;10,"",S96=0,"未入力")</f>
        <v>未入力</v>
      </c>
    </row>
    <row r="97" spans="1:20" ht="50.1" customHeight="1" x14ac:dyDescent="0.3">
      <c r="A97" s="25">
        <v>80</v>
      </c>
      <c r="B97" s="32"/>
      <c r="C97" s="33"/>
      <c r="D97" s="32"/>
      <c r="E97" s="32"/>
      <c r="F97" s="34"/>
      <c r="G97" s="34"/>
      <c r="H97" s="34"/>
      <c r="I97" s="34"/>
      <c r="J97" s="34"/>
      <c r="K97" s="12" t="str">
        <f t="shared" si="28"/>
        <v/>
      </c>
      <c r="L97" s="13" t="str">
        <f t="shared" si="29"/>
        <v/>
      </c>
      <c r="M97" s="13" t="str">
        <f t="shared" ref="M97:M108" si="34">IF(ISERR(I97/K97)=TRUE,"",I97/K97)</f>
        <v/>
      </c>
      <c r="N97" s="34"/>
      <c r="O97" s="14" t="str">
        <f t="shared" ref="O97:O108" si="35">IF(ISERR(F97*L97*10/110),"",F97*L97*10/110)</f>
        <v/>
      </c>
      <c r="P97" s="14" t="str">
        <f t="shared" si="32"/>
        <v/>
      </c>
      <c r="Q97" s="12" t="str">
        <f t="shared" si="33"/>
        <v/>
      </c>
      <c r="R97" s="12" t="str">
        <f t="shared" si="26"/>
        <v/>
      </c>
      <c r="S97" s="6">
        <f t="shared" si="27"/>
        <v>0</v>
      </c>
      <c r="T97" s="6" t="str" cm="1">
        <f t="array" ref="T97">_xlfn.IFS(S97=10,"OK",AND(S97&gt;=1,S97&lt;=9),"入力漏れあり",S97&gt;10,"",S97=0,"未入力")</f>
        <v>未入力</v>
      </c>
    </row>
    <row r="98" spans="1:20" ht="50.1" customHeight="1" x14ac:dyDescent="0.3">
      <c r="A98" s="25">
        <v>81</v>
      </c>
      <c r="B98" s="32"/>
      <c r="C98" s="33"/>
      <c r="D98" s="32"/>
      <c r="E98" s="32"/>
      <c r="F98" s="34"/>
      <c r="G98" s="34"/>
      <c r="H98" s="34"/>
      <c r="I98" s="34"/>
      <c r="J98" s="34"/>
      <c r="K98" s="12" t="str">
        <f t="shared" si="28"/>
        <v/>
      </c>
      <c r="L98" s="13" t="str">
        <f t="shared" si="29"/>
        <v/>
      </c>
      <c r="M98" s="13" t="str">
        <f t="shared" si="34"/>
        <v/>
      </c>
      <c r="N98" s="34"/>
      <c r="O98" s="14" t="str">
        <f t="shared" si="35"/>
        <v/>
      </c>
      <c r="P98" s="14" t="str">
        <f t="shared" si="32"/>
        <v/>
      </c>
      <c r="Q98" s="12" t="str">
        <f t="shared" si="33"/>
        <v/>
      </c>
      <c r="R98" s="12" t="str">
        <f t="shared" si="26"/>
        <v/>
      </c>
      <c r="S98" s="6">
        <f t="shared" si="27"/>
        <v>0</v>
      </c>
      <c r="T98" s="6" t="str" cm="1">
        <f t="array" ref="T98">_xlfn.IFS(S98=10,"OK",AND(S98&gt;=1,S98&lt;=9),"入力漏れあり",S98&gt;10,"",S98=0,"未入力")</f>
        <v>未入力</v>
      </c>
    </row>
    <row r="99" spans="1:20" ht="50.1" customHeight="1" x14ac:dyDescent="0.3">
      <c r="A99" s="25">
        <v>82</v>
      </c>
      <c r="B99" s="32"/>
      <c r="C99" s="33"/>
      <c r="D99" s="32"/>
      <c r="E99" s="32"/>
      <c r="F99" s="34"/>
      <c r="G99" s="34"/>
      <c r="H99" s="34"/>
      <c r="I99" s="34"/>
      <c r="J99" s="34"/>
      <c r="K99" s="12" t="str">
        <f t="shared" si="28"/>
        <v/>
      </c>
      <c r="L99" s="13" t="str">
        <f t="shared" si="29"/>
        <v/>
      </c>
      <c r="M99" s="13" t="str">
        <f t="shared" si="34"/>
        <v/>
      </c>
      <c r="N99" s="34"/>
      <c r="O99" s="14" t="str">
        <f t="shared" si="35"/>
        <v/>
      </c>
      <c r="P99" s="14" t="str">
        <f t="shared" si="32"/>
        <v/>
      </c>
      <c r="Q99" s="12" t="str">
        <f t="shared" si="33"/>
        <v/>
      </c>
      <c r="R99" s="12" t="str">
        <f t="shared" si="26"/>
        <v/>
      </c>
      <c r="S99" s="6">
        <f t="shared" si="27"/>
        <v>0</v>
      </c>
      <c r="T99" s="6" t="str" cm="1">
        <f t="array" ref="T99">_xlfn.IFS(S99=10,"OK",AND(S99&gt;=1,S99&lt;=9),"入力漏れあり",S99&gt;10,"",S99=0,"未入力")</f>
        <v>未入力</v>
      </c>
    </row>
    <row r="100" spans="1:20" ht="50.1" customHeight="1" x14ac:dyDescent="0.3">
      <c r="A100" s="25">
        <v>83</v>
      </c>
      <c r="B100" s="32"/>
      <c r="C100" s="33"/>
      <c r="D100" s="32"/>
      <c r="E100" s="32"/>
      <c r="F100" s="34"/>
      <c r="G100" s="34"/>
      <c r="H100" s="34"/>
      <c r="I100" s="34"/>
      <c r="J100" s="34"/>
      <c r="K100" s="12" t="str">
        <f t="shared" si="28"/>
        <v/>
      </c>
      <c r="L100" s="13" t="str">
        <f t="shared" si="29"/>
        <v/>
      </c>
      <c r="M100" s="13" t="str">
        <f t="shared" si="34"/>
        <v/>
      </c>
      <c r="N100" s="34"/>
      <c r="O100" s="14" t="str">
        <f t="shared" si="35"/>
        <v/>
      </c>
      <c r="P100" s="14" t="str">
        <f t="shared" si="32"/>
        <v/>
      </c>
      <c r="Q100" s="12" t="str">
        <f t="shared" si="33"/>
        <v/>
      </c>
      <c r="R100" s="12" t="str">
        <f t="shared" si="26"/>
        <v/>
      </c>
      <c r="S100" s="6">
        <f t="shared" si="27"/>
        <v>0</v>
      </c>
      <c r="T100" s="6" t="str" cm="1">
        <f t="array" ref="T100">_xlfn.IFS(S100=10,"OK",AND(S100&gt;=1,S100&lt;=9),"入力漏れあり",S100&gt;10,"",S100=0,"未入力")</f>
        <v>未入力</v>
      </c>
    </row>
    <row r="101" spans="1:20" ht="50.1" customHeight="1" x14ac:dyDescent="0.3">
      <c r="A101" s="25">
        <v>84</v>
      </c>
      <c r="B101" s="32"/>
      <c r="C101" s="33"/>
      <c r="D101" s="32"/>
      <c r="E101" s="32"/>
      <c r="F101" s="34"/>
      <c r="G101" s="34"/>
      <c r="H101" s="34"/>
      <c r="I101" s="34"/>
      <c r="J101" s="34"/>
      <c r="K101" s="12" t="str">
        <f t="shared" si="28"/>
        <v/>
      </c>
      <c r="L101" s="13" t="str">
        <f t="shared" si="29"/>
        <v/>
      </c>
      <c r="M101" s="13" t="str">
        <f t="shared" si="34"/>
        <v/>
      </c>
      <c r="N101" s="34"/>
      <c r="O101" s="14" t="str">
        <f t="shared" si="35"/>
        <v/>
      </c>
      <c r="P101" s="14" t="str">
        <f t="shared" si="32"/>
        <v/>
      </c>
      <c r="Q101" s="12" t="str">
        <f t="shared" si="33"/>
        <v/>
      </c>
      <c r="R101" s="12" t="str">
        <f t="shared" si="26"/>
        <v/>
      </c>
      <c r="S101" s="6">
        <f t="shared" si="27"/>
        <v>0</v>
      </c>
      <c r="T101" s="6" t="str" cm="1">
        <f t="array" ref="T101">_xlfn.IFS(S101=10,"OK",AND(S101&gt;=1,S101&lt;=9),"入力漏れあり",S101&gt;10,"",S101=0,"未入力")</f>
        <v>未入力</v>
      </c>
    </row>
    <row r="102" spans="1:20" ht="50.1" customHeight="1" x14ac:dyDescent="0.3">
      <c r="A102" s="25">
        <v>85</v>
      </c>
      <c r="B102" s="32"/>
      <c r="C102" s="33"/>
      <c r="D102" s="32"/>
      <c r="E102" s="32"/>
      <c r="F102" s="34"/>
      <c r="G102" s="34"/>
      <c r="H102" s="34"/>
      <c r="I102" s="34"/>
      <c r="J102" s="34"/>
      <c r="K102" s="12" t="str">
        <f t="shared" si="28"/>
        <v/>
      </c>
      <c r="L102" s="13" t="str">
        <f t="shared" si="29"/>
        <v/>
      </c>
      <c r="M102" s="13" t="str">
        <f t="shared" si="34"/>
        <v/>
      </c>
      <c r="N102" s="34"/>
      <c r="O102" s="14" t="str">
        <f t="shared" si="35"/>
        <v/>
      </c>
      <c r="P102" s="14" t="str">
        <f t="shared" si="32"/>
        <v/>
      </c>
      <c r="Q102" s="12" t="str">
        <f t="shared" si="33"/>
        <v/>
      </c>
      <c r="R102" s="12" t="str">
        <f t="shared" si="26"/>
        <v/>
      </c>
      <c r="S102" s="6">
        <f t="shared" si="27"/>
        <v>0</v>
      </c>
      <c r="T102" s="6" t="str" cm="1">
        <f t="array" ref="T102">_xlfn.IFS(S102=10,"OK",AND(S102&gt;=1,S102&lt;=9),"入力漏れあり",S102&gt;10,"",S102=0,"未入力")</f>
        <v>未入力</v>
      </c>
    </row>
    <row r="103" spans="1:20" ht="50.1" customHeight="1" x14ac:dyDescent="0.3">
      <c r="A103" s="25">
        <v>86</v>
      </c>
      <c r="B103" s="32"/>
      <c r="C103" s="33"/>
      <c r="D103" s="32"/>
      <c r="E103" s="32"/>
      <c r="F103" s="34"/>
      <c r="G103" s="34"/>
      <c r="H103" s="34"/>
      <c r="I103" s="34"/>
      <c r="J103" s="34"/>
      <c r="K103" s="12" t="str">
        <f t="shared" si="28"/>
        <v/>
      </c>
      <c r="L103" s="13" t="str">
        <f t="shared" si="29"/>
        <v/>
      </c>
      <c r="M103" s="13" t="str">
        <f t="shared" si="34"/>
        <v/>
      </c>
      <c r="N103" s="34"/>
      <c r="O103" s="14" t="str">
        <f t="shared" si="35"/>
        <v/>
      </c>
      <c r="P103" s="14" t="str">
        <f t="shared" si="32"/>
        <v/>
      </c>
      <c r="Q103" s="12" t="str">
        <f t="shared" si="33"/>
        <v/>
      </c>
      <c r="R103" s="12" t="str">
        <f t="shared" si="26"/>
        <v/>
      </c>
      <c r="S103" s="6">
        <f t="shared" si="27"/>
        <v>0</v>
      </c>
      <c r="T103" s="6" t="str" cm="1">
        <f t="array" ref="T103">_xlfn.IFS(S103=10,"OK",AND(S103&gt;=1,S103&lt;=9),"入力漏れあり",S103&gt;10,"",S103=0,"未入力")</f>
        <v>未入力</v>
      </c>
    </row>
    <row r="104" spans="1:20" ht="50.1" customHeight="1" x14ac:dyDescent="0.3">
      <c r="A104" s="25">
        <v>87</v>
      </c>
      <c r="B104" s="32"/>
      <c r="C104" s="33"/>
      <c r="D104" s="32"/>
      <c r="E104" s="32"/>
      <c r="F104" s="34"/>
      <c r="G104" s="34"/>
      <c r="H104" s="34"/>
      <c r="I104" s="34"/>
      <c r="J104" s="34"/>
      <c r="K104" s="12" t="str">
        <f t="shared" si="28"/>
        <v/>
      </c>
      <c r="L104" s="13" t="str">
        <f>IF(ISERR(G104/K104)=TRUE,"",G104/K104)</f>
        <v/>
      </c>
      <c r="M104" s="13" t="str">
        <f>IF(ISERR(I104/K104)=TRUE,"",I104/K104)</f>
        <v/>
      </c>
      <c r="N104" s="34"/>
      <c r="O104" s="14" t="str">
        <f>IF(ISERR(F104*L104*10/110),"",F104*L104*10/110)</f>
        <v/>
      </c>
      <c r="P104" s="14" t="str">
        <f>IF(ISERR(F104*M104*10/110*$J$17),"",F104*M104*10/110*$J$17)</f>
        <v/>
      </c>
      <c r="Q104" s="12" t="str">
        <f>IF(ISERR(O104+P104)=TRUE,"",ROUNDDOWN(O104+P104,0))</f>
        <v/>
      </c>
      <c r="R104" s="12" t="str">
        <f t="shared" si="26"/>
        <v/>
      </c>
      <c r="S104" s="6">
        <f t="shared" si="27"/>
        <v>0</v>
      </c>
      <c r="T104" s="6" t="str" cm="1">
        <f t="array" ref="T104">_xlfn.IFS(S104=10,"OK",AND(S104&gt;=1,S104&lt;=9),"入力漏れあり",S104&gt;10,"",S104=0,"未入力")</f>
        <v>未入力</v>
      </c>
    </row>
    <row r="105" spans="1:20" ht="50.1" customHeight="1" x14ac:dyDescent="0.3">
      <c r="A105" s="25">
        <v>88</v>
      </c>
      <c r="B105" s="32"/>
      <c r="C105" s="33"/>
      <c r="D105" s="32"/>
      <c r="E105" s="32"/>
      <c r="F105" s="34"/>
      <c r="G105" s="34"/>
      <c r="H105" s="34"/>
      <c r="I105" s="34"/>
      <c r="J105" s="34"/>
      <c r="K105" s="12" t="str">
        <f t="shared" si="28"/>
        <v/>
      </c>
      <c r="L105" s="13" t="str">
        <f t="shared" si="29"/>
        <v/>
      </c>
      <c r="M105" s="13" t="str">
        <f t="shared" si="34"/>
        <v/>
      </c>
      <c r="N105" s="34"/>
      <c r="O105" s="14" t="str">
        <f t="shared" si="35"/>
        <v/>
      </c>
      <c r="P105" s="14" t="str">
        <f t="shared" si="32"/>
        <v/>
      </c>
      <c r="Q105" s="12" t="str">
        <f t="shared" si="33"/>
        <v/>
      </c>
      <c r="R105" s="12" t="str">
        <f t="shared" si="26"/>
        <v/>
      </c>
      <c r="S105" s="6">
        <f t="shared" si="27"/>
        <v>0</v>
      </c>
      <c r="T105" s="6" t="str" cm="1">
        <f t="array" ref="T105">_xlfn.IFS(S105=10,"OK",AND(S105&gt;=1,S105&lt;=9),"入力漏れあり",S105&gt;10,"",S105=0,"未入力")</f>
        <v>未入力</v>
      </c>
    </row>
    <row r="106" spans="1:20" ht="50.1" customHeight="1" x14ac:dyDescent="0.3">
      <c r="A106" s="25">
        <v>89</v>
      </c>
      <c r="B106" s="32"/>
      <c r="C106" s="33"/>
      <c r="D106" s="32"/>
      <c r="E106" s="32"/>
      <c r="F106" s="34"/>
      <c r="G106" s="34"/>
      <c r="H106" s="34"/>
      <c r="I106" s="34"/>
      <c r="J106" s="34"/>
      <c r="K106" s="12" t="str">
        <f t="shared" si="28"/>
        <v/>
      </c>
      <c r="L106" s="13" t="str">
        <f t="shared" si="29"/>
        <v/>
      </c>
      <c r="M106" s="13" t="str">
        <f t="shared" si="34"/>
        <v/>
      </c>
      <c r="N106" s="34"/>
      <c r="O106" s="14" t="str">
        <f t="shared" si="35"/>
        <v/>
      </c>
      <c r="P106" s="14" t="str">
        <f t="shared" si="32"/>
        <v/>
      </c>
      <c r="Q106" s="12" t="str">
        <f t="shared" si="33"/>
        <v/>
      </c>
      <c r="R106" s="12" t="str">
        <f t="shared" si="26"/>
        <v/>
      </c>
      <c r="S106" s="6">
        <f t="shared" si="27"/>
        <v>0</v>
      </c>
      <c r="T106" s="6" t="str" cm="1">
        <f t="array" ref="T106">_xlfn.IFS(S106=10,"OK",AND(S106&gt;=1,S106&lt;=9),"入力漏れあり",S106&gt;10,"",S106=0,"未入力")</f>
        <v>未入力</v>
      </c>
    </row>
    <row r="107" spans="1:20" ht="50.1" customHeight="1" x14ac:dyDescent="0.3">
      <c r="A107" s="25">
        <v>90</v>
      </c>
      <c r="B107" s="32"/>
      <c r="C107" s="33"/>
      <c r="D107" s="32"/>
      <c r="E107" s="32"/>
      <c r="F107" s="34"/>
      <c r="G107" s="34"/>
      <c r="H107" s="34"/>
      <c r="I107" s="34"/>
      <c r="J107" s="34"/>
      <c r="K107" s="12" t="str">
        <f t="shared" si="28"/>
        <v/>
      </c>
      <c r="L107" s="13" t="str">
        <f t="shared" si="29"/>
        <v/>
      </c>
      <c r="M107" s="13" t="str">
        <f t="shared" si="34"/>
        <v/>
      </c>
      <c r="N107" s="34"/>
      <c r="O107" s="14" t="str">
        <f t="shared" si="35"/>
        <v/>
      </c>
      <c r="P107" s="14" t="str">
        <f t="shared" si="32"/>
        <v/>
      </c>
      <c r="Q107" s="12" t="str">
        <f t="shared" si="33"/>
        <v/>
      </c>
      <c r="R107" s="12" t="str">
        <f t="shared" si="26"/>
        <v/>
      </c>
      <c r="S107" s="6">
        <f t="shared" si="27"/>
        <v>0</v>
      </c>
      <c r="T107" s="6" t="str" cm="1">
        <f t="array" ref="T107">_xlfn.IFS(S107=10,"OK",AND(S107&gt;=1,S107&lt;=9),"入力漏れあり",S107&gt;10,"",S107=0,"未入力")</f>
        <v>未入力</v>
      </c>
    </row>
    <row r="108" spans="1:20" ht="50.1" customHeight="1" x14ac:dyDescent="0.3">
      <c r="A108" s="25">
        <v>91</v>
      </c>
      <c r="B108" s="32"/>
      <c r="C108" s="33"/>
      <c r="D108" s="32"/>
      <c r="E108" s="32"/>
      <c r="F108" s="34"/>
      <c r="G108" s="34"/>
      <c r="H108" s="34"/>
      <c r="I108" s="34"/>
      <c r="J108" s="34"/>
      <c r="K108" s="12" t="str">
        <f t="shared" si="28"/>
        <v/>
      </c>
      <c r="L108" s="13" t="str">
        <f t="shared" si="29"/>
        <v/>
      </c>
      <c r="M108" s="13" t="str">
        <f t="shared" si="34"/>
        <v/>
      </c>
      <c r="N108" s="34"/>
      <c r="O108" s="14" t="str">
        <f t="shared" si="35"/>
        <v/>
      </c>
      <c r="P108" s="14" t="str">
        <f t="shared" si="32"/>
        <v/>
      </c>
      <c r="Q108" s="12" t="str">
        <f t="shared" si="33"/>
        <v/>
      </c>
      <c r="R108" s="12" t="str">
        <f t="shared" si="26"/>
        <v/>
      </c>
      <c r="S108" s="6">
        <f t="shared" si="27"/>
        <v>0</v>
      </c>
      <c r="T108" s="6" t="str" cm="1">
        <f t="array" ref="T108">_xlfn.IFS(S108=10,"OK",AND(S108&gt;=1,S108&lt;=9),"入力漏れあり",S108&gt;10,"",S108=0,"未入力")</f>
        <v>未入力</v>
      </c>
    </row>
    <row r="109" spans="1:20" ht="50.1" customHeight="1" x14ac:dyDescent="0.3">
      <c r="A109" s="25">
        <v>92</v>
      </c>
      <c r="B109" s="32"/>
      <c r="C109" s="33"/>
      <c r="D109" s="32"/>
      <c r="E109" s="32"/>
      <c r="F109" s="34"/>
      <c r="G109" s="34"/>
      <c r="H109" s="34"/>
      <c r="I109" s="34"/>
      <c r="J109" s="34"/>
      <c r="K109" s="12" t="str">
        <f t="shared" si="28"/>
        <v/>
      </c>
      <c r="L109" s="13" t="str">
        <f t="shared" si="29"/>
        <v/>
      </c>
      <c r="M109" s="13" t="str">
        <f>IF(ISERR(I109/K109)=TRUE,"",I109/K109)</f>
        <v/>
      </c>
      <c r="N109" s="34"/>
      <c r="O109" s="14" t="str">
        <f>IF(ISERR(F109*L109*10/110),"",F109*L109*10/110)</f>
        <v/>
      </c>
      <c r="P109" s="14" t="str">
        <f t="shared" si="32"/>
        <v/>
      </c>
      <c r="Q109" s="12" t="str">
        <f t="shared" si="33"/>
        <v/>
      </c>
      <c r="R109" s="12" t="str">
        <f t="shared" si="26"/>
        <v/>
      </c>
      <c r="S109" s="6">
        <f t="shared" si="27"/>
        <v>0</v>
      </c>
      <c r="T109" s="6" t="str" cm="1">
        <f t="array" ref="T109">_xlfn.IFS(S109=10,"OK",AND(S109&gt;=1,S109&lt;=9),"入力漏れあり",S109&gt;10,"",S109=0,"未入力")</f>
        <v>未入力</v>
      </c>
    </row>
    <row r="110" spans="1:20" ht="50.1" customHeight="1" x14ac:dyDescent="0.3">
      <c r="A110" s="25">
        <v>93</v>
      </c>
      <c r="B110" s="32"/>
      <c r="C110" s="33"/>
      <c r="D110" s="32"/>
      <c r="E110" s="32"/>
      <c r="F110" s="34"/>
      <c r="G110" s="34"/>
      <c r="H110" s="34"/>
      <c r="I110" s="34"/>
      <c r="J110" s="34"/>
      <c r="K110" s="12" t="str">
        <f t="shared" si="28"/>
        <v/>
      </c>
      <c r="L110" s="13" t="str">
        <f t="shared" si="29"/>
        <v/>
      </c>
      <c r="M110" s="13" t="str">
        <f t="shared" ref="M110:M117" si="36">IF(ISERR(I110/K110)=TRUE,"",I110/K110)</f>
        <v/>
      </c>
      <c r="N110" s="34"/>
      <c r="O110" s="14" t="str">
        <f t="shared" ref="O110:O117" si="37">IF(ISERR(F110*L110*10/110),"",F110*L110*10/110)</f>
        <v/>
      </c>
      <c r="P110" s="14" t="str">
        <f t="shared" si="32"/>
        <v/>
      </c>
      <c r="Q110" s="12" t="str">
        <f t="shared" si="33"/>
        <v/>
      </c>
      <c r="R110" s="12" t="str">
        <f t="shared" si="26"/>
        <v/>
      </c>
      <c r="S110" s="6">
        <f t="shared" si="27"/>
        <v>0</v>
      </c>
      <c r="T110" s="6" t="str" cm="1">
        <f t="array" ref="T110">_xlfn.IFS(S110=10,"OK",AND(S110&gt;=1,S110&lt;=9),"入力漏れあり",S110&gt;10,"",S110=0,"未入力")</f>
        <v>未入力</v>
      </c>
    </row>
    <row r="111" spans="1:20" ht="50.1" customHeight="1" x14ac:dyDescent="0.3">
      <c r="A111" s="25">
        <v>94</v>
      </c>
      <c r="B111" s="32"/>
      <c r="C111" s="33"/>
      <c r="D111" s="32"/>
      <c r="E111" s="32"/>
      <c r="F111" s="34"/>
      <c r="G111" s="34"/>
      <c r="H111" s="34"/>
      <c r="I111" s="34"/>
      <c r="J111" s="34"/>
      <c r="K111" s="12" t="str">
        <f t="shared" si="28"/>
        <v/>
      </c>
      <c r="L111" s="13" t="str">
        <f t="shared" si="29"/>
        <v/>
      </c>
      <c r="M111" s="13" t="str">
        <f t="shared" si="36"/>
        <v/>
      </c>
      <c r="N111" s="34"/>
      <c r="O111" s="14" t="str">
        <f t="shared" si="37"/>
        <v/>
      </c>
      <c r="P111" s="14" t="str">
        <f t="shared" si="32"/>
        <v/>
      </c>
      <c r="Q111" s="12" t="str">
        <f t="shared" si="33"/>
        <v/>
      </c>
      <c r="R111" s="12" t="str">
        <f t="shared" si="26"/>
        <v/>
      </c>
      <c r="S111" s="6">
        <f t="shared" si="27"/>
        <v>0</v>
      </c>
      <c r="T111" s="6" t="str" cm="1">
        <f t="array" ref="T111">_xlfn.IFS(S111=10,"OK",AND(S111&gt;=1,S111&lt;=9),"入力漏れあり",S111&gt;10,"",S111=0,"未入力")</f>
        <v>未入力</v>
      </c>
    </row>
    <row r="112" spans="1:20" ht="50.1" customHeight="1" x14ac:dyDescent="0.3">
      <c r="A112" s="25">
        <v>95</v>
      </c>
      <c r="B112" s="32"/>
      <c r="C112" s="33"/>
      <c r="D112" s="32"/>
      <c r="E112" s="32"/>
      <c r="F112" s="34"/>
      <c r="G112" s="34"/>
      <c r="H112" s="34"/>
      <c r="I112" s="34"/>
      <c r="J112" s="34"/>
      <c r="K112" s="12" t="str">
        <f t="shared" si="28"/>
        <v/>
      </c>
      <c r="L112" s="13" t="str">
        <f t="shared" si="29"/>
        <v/>
      </c>
      <c r="M112" s="13" t="str">
        <f t="shared" si="36"/>
        <v/>
      </c>
      <c r="N112" s="34"/>
      <c r="O112" s="14" t="str">
        <f t="shared" si="37"/>
        <v/>
      </c>
      <c r="P112" s="14" t="str">
        <f t="shared" si="32"/>
        <v/>
      </c>
      <c r="Q112" s="12" t="str">
        <f t="shared" si="33"/>
        <v/>
      </c>
      <c r="R112" s="12" t="str">
        <f t="shared" si="26"/>
        <v/>
      </c>
      <c r="S112" s="6">
        <f t="shared" si="27"/>
        <v>0</v>
      </c>
      <c r="T112" s="6" t="str" cm="1">
        <f t="array" ref="T112">_xlfn.IFS(S112=10,"OK",AND(S112&gt;=1,S112&lt;=9),"入力漏れあり",S112&gt;10,"",S112=0,"未入力")</f>
        <v>未入力</v>
      </c>
    </row>
    <row r="113" spans="1:20" ht="50.1" customHeight="1" x14ac:dyDescent="0.3">
      <c r="A113" s="25">
        <v>96</v>
      </c>
      <c r="B113" s="32"/>
      <c r="C113" s="33"/>
      <c r="D113" s="32"/>
      <c r="E113" s="32"/>
      <c r="F113" s="34"/>
      <c r="G113" s="34"/>
      <c r="H113" s="34"/>
      <c r="I113" s="34"/>
      <c r="J113" s="34"/>
      <c r="K113" s="12" t="str">
        <f t="shared" si="28"/>
        <v/>
      </c>
      <c r="L113" s="13" t="str">
        <f t="shared" si="29"/>
        <v/>
      </c>
      <c r="M113" s="13" t="str">
        <f t="shared" si="36"/>
        <v/>
      </c>
      <c r="N113" s="34"/>
      <c r="O113" s="14" t="str">
        <f t="shared" si="37"/>
        <v/>
      </c>
      <c r="P113" s="14" t="str">
        <f t="shared" si="32"/>
        <v/>
      </c>
      <c r="Q113" s="12" t="str">
        <f t="shared" si="33"/>
        <v/>
      </c>
      <c r="R113" s="12" t="str">
        <f t="shared" si="26"/>
        <v/>
      </c>
      <c r="S113" s="6">
        <f t="shared" si="27"/>
        <v>0</v>
      </c>
      <c r="T113" s="6" t="str" cm="1">
        <f t="array" ref="T113">_xlfn.IFS(S113=10,"OK",AND(S113&gt;=1,S113&lt;=9),"入力漏れあり",S113&gt;10,"",S113=0,"未入力")</f>
        <v>未入力</v>
      </c>
    </row>
    <row r="114" spans="1:20" ht="50.1" customHeight="1" x14ac:dyDescent="0.3">
      <c r="A114" s="25">
        <v>97</v>
      </c>
      <c r="B114" s="32"/>
      <c r="C114" s="33"/>
      <c r="D114" s="32"/>
      <c r="E114" s="32"/>
      <c r="F114" s="34"/>
      <c r="G114" s="34"/>
      <c r="H114" s="34"/>
      <c r="I114" s="34"/>
      <c r="J114" s="34"/>
      <c r="K114" s="12" t="str">
        <f t="shared" si="28"/>
        <v/>
      </c>
      <c r="L114" s="13" t="str">
        <f t="shared" si="29"/>
        <v/>
      </c>
      <c r="M114" s="13" t="str">
        <f t="shared" si="36"/>
        <v/>
      </c>
      <c r="N114" s="34"/>
      <c r="O114" s="14" t="str">
        <f t="shared" si="37"/>
        <v/>
      </c>
      <c r="P114" s="14" t="str">
        <f t="shared" si="32"/>
        <v/>
      </c>
      <c r="Q114" s="12" t="str">
        <f t="shared" si="33"/>
        <v/>
      </c>
      <c r="R114" s="12" t="str">
        <f t="shared" si="26"/>
        <v/>
      </c>
      <c r="S114" s="6">
        <f t="shared" si="27"/>
        <v>0</v>
      </c>
      <c r="T114" s="6" t="str" cm="1">
        <f t="array" ref="T114">_xlfn.IFS(S114=10,"OK",AND(S114&gt;=1,S114&lt;=9),"入力漏れあり",S114&gt;10,"",S114=0,"未入力")</f>
        <v>未入力</v>
      </c>
    </row>
    <row r="115" spans="1:20" ht="50.1" customHeight="1" x14ac:dyDescent="0.3">
      <c r="A115" s="25">
        <v>98</v>
      </c>
      <c r="B115" s="32"/>
      <c r="C115" s="33"/>
      <c r="D115" s="32"/>
      <c r="E115" s="32"/>
      <c r="F115" s="34"/>
      <c r="G115" s="34"/>
      <c r="H115" s="34"/>
      <c r="I115" s="34"/>
      <c r="J115" s="34"/>
      <c r="K115" s="12" t="str">
        <f t="shared" si="28"/>
        <v/>
      </c>
      <c r="L115" s="13" t="str">
        <f t="shared" si="29"/>
        <v/>
      </c>
      <c r="M115" s="13" t="str">
        <f t="shared" si="36"/>
        <v/>
      </c>
      <c r="N115" s="34"/>
      <c r="O115" s="14" t="str">
        <f t="shared" si="37"/>
        <v/>
      </c>
      <c r="P115" s="14" t="str">
        <f t="shared" si="32"/>
        <v/>
      </c>
      <c r="Q115" s="12" t="str">
        <f t="shared" si="33"/>
        <v/>
      </c>
      <c r="R115" s="12" t="str">
        <f t="shared" si="26"/>
        <v/>
      </c>
      <c r="S115" s="6">
        <f t="shared" si="27"/>
        <v>0</v>
      </c>
      <c r="T115" s="6" t="str" cm="1">
        <f t="array" ref="T115">_xlfn.IFS(S115=10,"OK",AND(S115&gt;=1,S115&lt;=9),"入力漏れあり",S115&gt;10,"",S115=0,"未入力")</f>
        <v>未入力</v>
      </c>
    </row>
    <row r="116" spans="1:20" ht="50.1" customHeight="1" x14ac:dyDescent="0.3">
      <c r="A116" s="25">
        <v>99</v>
      </c>
      <c r="B116" s="32"/>
      <c r="C116" s="33"/>
      <c r="D116" s="32"/>
      <c r="E116" s="32"/>
      <c r="F116" s="34"/>
      <c r="G116" s="34"/>
      <c r="H116" s="34"/>
      <c r="I116" s="34"/>
      <c r="J116" s="34"/>
      <c r="K116" s="12" t="str">
        <f t="shared" si="28"/>
        <v/>
      </c>
      <c r="L116" s="13" t="str">
        <f t="shared" si="29"/>
        <v/>
      </c>
      <c r="M116" s="13" t="str">
        <f t="shared" si="36"/>
        <v/>
      </c>
      <c r="N116" s="34"/>
      <c r="O116" s="14" t="str">
        <f t="shared" si="37"/>
        <v/>
      </c>
      <c r="P116" s="14" t="str">
        <f t="shared" si="32"/>
        <v/>
      </c>
      <c r="Q116" s="12" t="str">
        <f t="shared" si="33"/>
        <v/>
      </c>
      <c r="R116" s="12" t="str">
        <f t="shared" si="26"/>
        <v/>
      </c>
      <c r="S116" s="6">
        <f t="shared" si="27"/>
        <v>0</v>
      </c>
      <c r="T116" s="6" t="str" cm="1">
        <f t="array" ref="T116">_xlfn.IFS(S116=10,"OK",AND(S116&gt;=1,S116&lt;=9),"入力漏れあり",S116&gt;10,"",S116=0,"未入力")</f>
        <v>未入力</v>
      </c>
    </row>
    <row r="117" spans="1:20" ht="50.1" customHeight="1" x14ac:dyDescent="0.3">
      <c r="A117" s="25">
        <v>100</v>
      </c>
      <c r="B117" s="32"/>
      <c r="C117" s="33"/>
      <c r="D117" s="32"/>
      <c r="E117" s="32"/>
      <c r="F117" s="34"/>
      <c r="G117" s="34"/>
      <c r="H117" s="34"/>
      <c r="I117" s="34"/>
      <c r="J117" s="34"/>
      <c r="K117" s="12" t="str">
        <f t="shared" si="28"/>
        <v/>
      </c>
      <c r="L117" s="13" t="str">
        <f t="shared" si="29"/>
        <v/>
      </c>
      <c r="M117" s="13" t="str">
        <f t="shared" si="36"/>
        <v/>
      </c>
      <c r="N117" s="34"/>
      <c r="O117" s="14" t="str">
        <f t="shared" si="37"/>
        <v/>
      </c>
      <c r="P117" s="14" t="str">
        <f t="shared" si="32"/>
        <v/>
      </c>
      <c r="Q117" s="12" t="str">
        <f t="shared" si="33"/>
        <v/>
      </c>
      <c r="R117" s="12" t="str">
        <f t="shared" si="26"/>
        <v/>
      </c>
      <c r="S117" s="6">
        <f t="shared" si="27"/>
        <v>0</v>
      </c>
      <c r="T117" s="6" t="str" cm="1">
        <f t="array" ref="T117">_xlfn.IFS(S117=10,"OK",AND(S117&gt;=1,S117&lt;=9),"入力漏れあり",S117&gt;10,"",S117=0,"未入力")</f>
        <v>未入力</v>
      </c>
    </row>
  </sheetData>
  <mergeCells count="23">
    <mergeCell ref="A3:R3"/>
    <mergeCell ref="G20:I20"/>
    <mergeCell ref="B20:B21"/>
    <mergeCell ref="C20:C21"/>
    <mergeCell ref="D20:D21"/>
    <mergeCell ref="E20:E21"/>
    <mergeCell ref="F20:F21"/>
    <mergeCell ref="H14:I14"/>
    <mergeCell ref="H17:I17"/>
    <mergeCell ref="B6:C6"/>
    <mergeCell ref="B7:C7"/>
    <mergeCell ref="B11:C11"/>
    <mergeCell ref="B14:C14"/>
    <mergeCell ref="B17:C17"/>
    <mergeCell ref="R20:R21"/>
    <mergeCell ref="L20:L21"/>
    <mergeCell ref="M20:M21"/>
    <mergeCell ref="O20:Q20"/>
    <mergeCell ref="J14:K14"/>
    <mergeCell ref="J17:K17"/>
    <mergeCell ref="J20:J21"/>
    <mergeCell ref="K20:K21"/>
    <mergeCell ref="N20:N21"/>
  </mergeCells>
  <phoneticPr fontId="1"/>
  <conditionalFormatting sqref="T11 T23:T117">
    <cfRule type="cellIs" dxfId="1" priority="1" operator="equal">
      <formula>"入力漏れあり"</formula>
    </cfRule>
  </conditionalFormatting>
  <conditionalFormatting sqref="T14">
    <cfRule type="cellIs" dxfId="0" priority="2" operator="equal">
      <formula>"入力漏れあり"</formula>
    </cfRule>
  </conditionalFormatting>
  <dataValidations count="4">
    <dataValidation imeMode="hiragana" allowBlank="1" showInputMessage="1" showErrorMessage="1" sqref="B7 D23:D117" xr:uid="{0E868EFD-64F5-42CF-A8FF-48F7071A4AFB}"/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117" xr:uid="{88DC9119-239D-4DB0-A774-2BD3EF61A757}">
      <formula1>10</formula1>
    </dataValidation>
    <dataValidation type="whole" operator="greaterThanOrEqual" allowBlank="1" showErrorMessage="1" error="数字で入力してください" sqref="N23:N117 F23:J117" xr:uid="{FB4DABC4-F0D7-438B-958F-EF4AB427AC52}">
      <formula1>0</formula1>
    </dataValidation>
    <dataValidation operator="greaterThanOrEqual" allowBlank="1" showErrorMessage="1" error="数字で入力してください" sqref="O23:R117 K23:M117" xr:uid="{877B3CBA-5E4B-4231-BB11-E34206AABEDE}"/>
  </dataValidations>
  <pageMargins left="0.51181102362204722" right="0.31496062992125984" top="0.55118110236220474" bottom="0.35433070866141736" header="0.31496062992125984" footer="0.31496062992125984"/>
  <pageSetup paperSize="9" scale="33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7FD38F-35A9-466F-BD3D-F645B33FCABF}">
          <x14:formula1>
            <xm:f>設定用!$E$2:$E$5</xm:f>
          </x14:formula1>
          <xm:sqref>E23:E117</xm:sqref>
        </x14:dataValidation>
        <x14:dataValidation type="list" allowBlank="1" showInputMessage="1" showErrorMessage="1" xr:uid="{DF2CFB08-8DE6-4747-A2B3-E5473C04CBCF}">
          <x14:formula1>
            <xm:f>設定用!$B$2:$B$4</xm:f>
          </x14:formula1>
          <xm:sqref>B23:B117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4200-3400-4F07-A0F0-913C68F63760}">
  <dimension ref="A1:F31"/>
  <sheetViews>
    <sheetView showGridLines="0" workbookViewId="0">
      <selection activeCell="H1" sqref="H1"/>
    </sheetView>
  </sheetViews>
  <sheetFormatPr defaultRowHeight="12.75" x14ac:dyDescent="0.25"/>
  <cols>
    <col min="1" max="1" width="3.86328125" bestFit="1" customWidth="1"/>
    <col min="2" max="2" width="38.86328125" bestFit="1" customWidth="1"/>
    <col min="3" max="3" width="3.86328125" customWidth="1"/>
    <col min="4" max="4" width="3.6640625" bestFit="1" customWidth="1"/>
    <col min="5" max="5" width="30.86328125" bestFit="1" customWidth="1"/>
    <col min="6" max="6" width="7.46484375" bestFit="1" customWidth="1"/>
    <col min="7" max="7" width="4.46484375" customWidth="1"/>
  </cols>
  <sheetData>
    <row r="1" spans="1:6" x14ac:dyDescent="0.25">
      <c r="A1" s="4" t="s">
        <v>13</v>
      </c>
      <c r="B1" s="4" t="s">
        <v>0</v>
      </c>
      <c r="D1" s="4" t="s">
        <v>13</v>
      </c>
      <c r="E1" s="4" t="s">
        <v>10</v>
      </c>
      <c r="F1" s="4" t="s">
        <v>14</v>
      </c>
    </row>
    <row r="2" spans="1:6" x14ac:dyDescent="0.25">
      <c r="A2" s="3">
        <v>1</v>
      </c>
      <c r="B2" s="3" t="s">
        <v>5</v>
      </c>
      <c r="D2" s="3">
        <v>1</v>
      </c>
      <c r="E2" s="3" t="s">
        <v>6</v>
      </c>
      <c r="F2" s="1">
        <v>0.16666666666666666</v>
      </c>
    </row>
    <row r="3" spans="1:6" x14ac:dyDescent="0.25">
      <c r="A3" s="3">
        <v>2</v>
      </c>
      <c r="B3" s="3" t="s">
        <v>11</v>
      </c>
      <c r="D3" s="3">
        <v>2</v>
      </c>
      <c r="E3" s="3" t="s">
        <v>7</v>
      </c>
      <c r="F3" s="2">
        <v>0.16666666666666666</v>
      </c>
    </row>
    <row r="4" spans="1:6" x14ac:dyDescent="0.25">
      <c r="A4" s="3">
        <v>3</v>
      </c>
      <c r="B4" s="3" t="s">
        <v>12</v>
      </c>
      <c r="D4" s="3">
        <v>3</v>
      </c>
      <c r="E4" s="3" t="s">
        <v>8</v>
      </c>
      <c r="F4" s="2">
        <v>0.25</v>
      </c>
    </row>
    <row r="5" spans="1:6" x14ac:dyDescent="0.25">
      <c r="A5" s="3">
        <v>4</v>
      </c>
      <c r="B5" s="3"/>
      <c r="D5" s="3">
        <v>4</v>
      </c>
      <c r="E5" s="3" t="s">
        <v>9</v>
      </c>
      <c r="F5" s="2">
        <v>0.25</v>
      </c>
    </row>
    <row r="6" spans="1:6" x14ac:dyDescent="0.25">
      <c r="A6" s="3">
        <v>5</v>
      </c>
      <c r="B6" s="3"/>
      <c r="D6" s="3">
        <v>5</v>
      </c>
      <c r="E6" s="3"/>
      <c r="F6" s="5"/>
    </row>
    <row r="7" spans="1:6" x14ac:dyDescent="0.25">
      <c r="A7" s="3">
        <v>6</v>
      </c>
      <c r="B7" s="3"/>
      <c r="D7" s="3">
        <v>6</v>
      </c>
      <c r="E7" s="3"/>
      <c r="F7" s="5"/>
    </row>
    <row r="8" spans="1:6" x14ac:dyDescent="0.25">
      <c r="A8" s="3">
        <v>7</v>
      </c>
      <c r="B8" s="3"/>
      <c r="D8" s="3">
        <v>7</v>
      </c>
      <c r="E8" s="3"/>
      <c r="F8" s="5"/>
    </row>
    <row r="9" spans="1:6" x14ac:dyDescent="0.25">
      <c r="A9" s="3">
        <v>8</v>
      </c>
      <c r="B9" s="3"/>
      <c r="D9" s="3">
        <v>8</v>
      </c>
      <c r="E9" s="3"/>
      <c r="F9" s="5"/>
    </row>
    <row r="10" spans="1:6" x14ac:dyDescent="0.25">
      <c r="A10" s="3">
        <v>9</v>
      </c>
      <c r="B10" s="3"/>
      <c r="D10" s="3">
        <v>9</v>
      </c>
      <c r="E10" s="3"/>
      <c r="F10" s="5"/>
    </row>
    <row r="11" spans="1:6" x14ac:dyDescent="0.25">
      <c r="A11" s="3">
        <v>10</v>
      </c>
      <c r="B11" s="3"/>
      <c r="D11" s="3">
        <v>10</v>
      </c>
      <c r="E11" s="3"/>
      <c r="F11" s="5"/>
    </row>
    <row r="12" spans="1:6" x14ac:dyDescent="0.25">
      <c r="A12" s="3">
        <v>11</v>
      </c>
      <c r="B12" s="3"/>
      <c r="D12" s="3">
        <v>11</v>
      </c>
      <c r="E12" s="3"/>
      <c r="F12" s="5"/>
    </row>
    <row r="13" spans="1:6" x14ac:dyDescent="0.25">
      <c r="A13" s="3">
        <v>12</v>
      </c>
      <c r="B13" s="3"/>
      <c r="D13" s="3">
        <v>12</v>
      </c>
      <c r="E13" s="3"/>
      <c r="F13" s="5"/>
    </row>
    <row r="14" spans="1:6" x14ac:dyDescent="0.25">
      <c r="A14" s="3">
        <v>13</v>
      </c>
      <c r="B14" s="3"/>
      <c r="D14" s="3">
        <v>13</v>
      </c>
      <c r="E14" s="3"/>
      <c r="F14" s="5"/>
    </row>
    <row r="15" spans="1:6" x14ac:dyDescent="0.25">
      <c r="A15" s="3">
        <v>14</v>
      </c>
      <c r="B15" s="3"/>
      <c r="D15" s="3">
        <v>14</v>
      </c>
      <c r="E15" s="3"/>
      <c r="F15" s="5"/>
    </row>
    <row r="16" spans="1:6" x14ac:dyDescent="0.25">
      <c r="A16" s="3">
        <v>15</v>
      </c>
      <c r="B16" s="3"/>
      <c r="D16" s="3">
        <v>15</v>
      </c>
      <c r="E16" s="3"/>
      <c r="F16" s="5"/>
    </row>
    <row r="17" spans="1:6" x14ac:dyDescent="0.25">
      <c r="A17" s="3">
        <v>16</v>
      </c>
      <c r="B17" s="3"/>
      <c r="D17" s="3">
        <v>16</v>
      </c>
      <c r="E17" s="3"/>
      <c r="F17" s="5"/>
    </row>
    <row r="18" spans="1:6" x14ac:dyDescent="0.25">
      <c r="A18" s="3">
        <v>17</v>
      </c>
      <c r="B18" s="3"/>
      <c r="D18" s="3">
        <v>17</v>
      </c>
      <c r="E18" s="3"/>
      <c r="F18" s="5"/>
    </row>
    <row r="19" spans="1:6" x14ac:dyDescent="0.25">
      <c r="A19" s="3">
        <v>18</v>
      </c>
      <c r="B19" s="3"/>
      <c r="D19" s="3">
        <v>18</v>
      </c>
      <c r="E19" s="3"/>
      <c r="F19" s="5"/>
    </row>
    <row r="20" spans="1:6" x14ac:dyDescent="0.25">
      <c r="A20" s="3">
        <v>19</v>
      </c>
      <c r="B20" s="3"/>
      <c r="D20" s="3">
        <v>19</v>
      </c>
      <c r="E20" s="3"/>
      <c r="F20" s="5"/>
    </row>
    <row r="21" spans="1:6" x14ac:dyDescent="0.25">
      <c r="A21" s="3">
        <v>20</v>
      </c>
      <c r="B21" s="3"/>
      <c r="D21" s="3">
        <v>20</v>
      </c>
      <c r="E21" s="3"/>
      <c r="F21" s="5"/>
    </row>
    <row r="22" spans="1:6" x14ac:dyDescent="0.25">
      <c r="A22" s="3">
        <v>21</v>
      </c>
      <c r="B22" s="3"/>
      <c r="D22" s="3">
        <v>21</v>
      </c>
      <c r="E22" s="3"/>
      <c r="F22" s="5"/>
    </row>
    <row r="23" spans="1:6" x14ac:dyDescent="0.25">
      <c r="A23" s="3">
        <v>22</v>
      </c>
      <c r="B23" s="3"/>
      <c r="D23" s="3">
        <v>22</v>
      </c>
      <c r="E23" s="3"/>
      <c r="F23" s="5"/>
    </row>
    <row r="24" spans="1:6" x14ac:dyDescent="0.25">
      <c r="A24" s="3">
        <v>23</v>
      </c>
      <c r="B24" s="3"/>
      <c r="D24" s="3">
        <v>23</v>
      </c>
      <c r="E24" s="3"/>
      <c r="F24" s="5"/>
    </row>
    <row r="25" spans="1:6" x14ac:dyDescent="0.25">
      <c r="A25" s="3">
        <v>24</v>
      </c>
      <c r="B25" s="3"/>
      <c r="D25" s="3">
        <v>24</v>
      </c>
      <c r="E25" s="3"/>
      <c r="F25" s="5"/>
    </row>
    <row r="26" spans="1:6" x14ac:dyDescent="0.25">
      <c r="A26" s="3">
        <v>25</v>
      </c>
      <c r="B26" s="3"/>
      <c r="D26" s="3">
        <v>25</v>
      </c>
      <c r="E26" s="3"/>
      <c r="F26" s="5"/>
    </row>
    <row r="27" spans="1:6" x14ac:dyDescent="0.25">
      <c r="A27" s="3">
        <v>26</v>
      </c>
      <c r="B27" s="3"/>
      <c r="D27" s="3">
        <v>26</v>
      </c>
      <c r="E27" s="3"/>
      <c r="F27" s="5"/>
    </row>
    <row r="28" spans="1:6" x14ac:dyDescent="0.25">
      <c r="A28" s="3">
        <v>27</v>
      </c>
      <c r="B28" s="3"/>
      <c r="D28" s="3">
        <v>27</v>
      </c>
      <c r="E28" s="3"/>
      <c r="F28" s="5"/>
    </row>
    <row r="29" spans="1:6" x14ac:dyDescent="0.25">
      <c r="A29" s="3">
        <v>28</v>
      </c>
      <c r="B29" s="3"/>
      <c r="D29" s="3">
        <v>28</v>
      </c>
      <c r="E29" s="3"/>
      <c r="F29" s="5"/>
    </row>
    <row r="30" spans="1:6" x14ac:dyDescent="0.25">
      <c r="A30" s="3">
        <v>29</v>
      </c>
      <c r="B30" s="3"/>
      <c r="D30" s="3">
        <v>29</v>
      </c>
      <c r="E30" s="3"/>
      <c r="F30" s="5"/>
    </row>
    <row r="31" spans="1:6" x14ac:dyDescent="0.25">
      <c r="A31" s="3">
        <v>30</v>
      </c>
      <c r="B31" s="3"/>
      <c r="D31" s="3">
        <v>30</v>
      </c>
      <c r="E31" s="3"/>
      <c r="F31" s="5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個別対応方式用１</vt:lpstr>
      <vt:lpstr>個別対応方式用２</vt:lpstr>
      <vt:lpstr>設定用</vt:lpstr>
      <vt:lpstr>個別対応方式用１!Print_Area</vt:lpstr>
      <vt:lpstr>個別対応方式用２!Print_Area</vt:lpstr>
      <vt:lpstr>個別対応方式用１!Print_Titles</vt:lpstr>
      <vt:lpstr>個別対応方式用２!Print_Titles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2024-08-28T04:17:03Z</dcterms:created>
  <dcterms:modified xsi:type="dcterms:W3CDTF">2025-09-26T07:08:41Z</dcterms:modified>
</cp:coreProperties>
</file>