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autoCompressPictures="0"/>
  <mc:AlternateContent xmlns:mc="http://schemas.openxmlformats.org/markup-compatibility/2006">
    <mc:Choice Requires="x15">
      <x15ac:absPath xmlns:x15ac="http://schemas.microsoft.com/office/spreadsheetml/2010/11/ac" url="\\10.164.160.11\医療介護連携室\○H30地域医療構想推進室\16　連携パス\H30 改定関係\HP用\"/>
    </mc:Choice>
  </mc:AlternateContent>
  <bookViews>
    <workbookView xWindow="24105" yWindow="2985" windowWidth="25560" windowHeight="24000" tabRatio="859" firstSheet="1" activeTab="10"/>
  </bookViews>
  <sheets>
    <sheet name="急性期診療情報" sheetId="17" r:id="rId1"/>
    <sheet name="急性期看護" sheetId="38" r:id="rId2"/>
    <sheet name="急性期リハ" sheetId="19" r:id="rId3"/>
    <sheet name="急性期MSW" sheetId="20" r:id="rId4"/>
    <sheet name="回復期診療情報" sheetId="23" r:id="rId5"/>
    <sheet name="回復期看護" sheetId="25" r:id="rId6"/>
    <sheet name="回復期リハ" sheetId="32" r:id="rId7"/>
    <sheet name="回復期MSW" sheetId="14" r:id="rId8"/>
    <sheet name="歯科シート" sheetId="35" r:id="rId9"/>
    <sheet name="薬剤シート" sheetId="41" r:id="rId10"/>
    <sheet name="新栄養シート" sheetId="37" r:id="rId11"/>
    <sheet name="作業用シート" sheetId="7" state="hidden" r:id="rId12"/>
  </sheets>
  <definedNames>
    <definedName name="リハ期間">#REF!</definedName>
    <definedName name="急性期リハ目標">#REF!</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X7" i="37" l="1"/>
  <c r="W6" i="37"/>
  <c r="G55" i="32"/>
  <c r="E55" i="32"/>
  <c r="S53" i="32"/>
  <c r="Q53" i="32"/>
  <c r="S52" i="32"/>
  <c r="Q52" i="32"/>
  <c r="G51" i="32"/>
  <c r="E51" i="32"/>
  <c r="S48" i="32"/>
  <c r="Q48" i="32"/>
  <c r="G48" i="32"/>
  <c r="E48" i="32"/>
  <c r="S45" i="32"/>
  <c r="Q45" i="32"/>
  <c r="N43" i="32"/>
  <c r="H110" i="7"/>
  <c r="L52" i="7"/>
  <c r="H114" i="7"/>
  <c r="L53" i="7"/>
  <c r="H79" i="7"/>
  <c r="L43" i="7"/>
  <c r="H77" i="7"/>
  <c r="L42" i="7"/>
  <c r="H107" i="7"/>
  <c r="L51" i="7"/>
  <c r="H67" i="7"/>
  <c r="L39" i="7"/>
  <c r="H71" i="7"/>
  <c r="L40" i="7"/>
  <c r="H73" i="7"/>
  <c r="L41" i="7"/>
  <c r="H83" i="7"/>
  <c r="L44" i="7"/>
  <c r="H87" i="7"/>
  <c r="L45" i="7"/>
  <c r="H91" i="7"/>
  <c r="L46" i="7"/>
  <c r="H93" i="7"/>
  <c r="L47" i="7"/>
  <c r="H97" i="7"/>
  <c r="L48" i="7"/>
  <c r="H100" i="7"/>
  <c r="L49" i="7"/>
  <c r="H104" i="7"/>
  <c r="L50" i="7"/>
  <c r="D57" i="7"/>
  <c r="H55" i="7"/>
  <c r="L37" i="7"/>
  <c r="D50" i="7"/>
  <c r="D52" i="7"/>
  <c r="H50" i="7"/>
  <c r="L36" i="7"/>
  <c r="H47" i="7"/>
  <c r="L35" i="7"/>
  <c r="H32" i="7"/>
  <c r="L32" i="7"/>
  <c r="H28" i="7"/>
  <c r="L31" i="7"/>
  <c r="H26" i="7"/>
  <c r="L30" i="7"/>
  <c r="H22" i="7"/>
  <c r="L29" i="7"/>
  <c r="H20" i="7"/>
  <c r="L28" i="7"/>
  <c r="H16" i="7"/>
  <c r="L27" i="7"/>
  <c r="H14" i="7"/>
  <c r="L25" i="7"/>
  <c r="H12" i="7"/>
  <c r="L23" i="7"/>
  <c r="H3" i="7"/>
  <c r="L21" i="7"/>
  <c r="H136" i="7"/>
  <c r="L7" i="7"/>
  <c r="G125" i="7"/>
  <c r="L12" i="7"/>
  <c r="G126" i="7"/>
  <c r="L13" i="7"/>
  <c r="G127" i="7"/>
  <c r="L14" i="7"/>
  <c r="G128" i="7"/>
  <c r="L15" i="7"/>
  <c r="G129" i="7"/>
  <c r="L16" i="7"/>
  <c r="G130" i="7"/>
  <c r="L17" i="7"/>
  <c r="G131" i="7"/>
  <c r="L18" i="7"/>
  <c r="G132" i="7"/>
  <c r="L19" i="7"/>
  <c r="G133" i="7"/>
  <c r="L20" i="7"/>
  <c r="G124" i="7"/>
  <c r="L11" i="7"/>
  <c r="L67" i="7"/>
  <c r="L66" i="7"/>
  <c r="L65" i="7"/>
  <c r="L64" i="7"/>
  <c r="L63" i="7"/>
  <c r="D118" i="7"/>
  <c r="D119" i="7"/>
  <c r="D120" i="7"/>
  <c r="D121" i="7"/>
  <c r="H118" i="7"/>
  <c r="L54" i="7"/>
  <c r="H61" i="7"/>
  <c r="L38" i="7"/>
  <c r="H45" i="7"/>
  <c r="L34" i="7"/>
  <c r="E36" i="7"/>
  <c r="E37" i="7"/>
  <c r="E38" i="7"/>
  <c r="E39" i="7"/>
  <c r="E40" i="7"/>
  <c r="E41" i="7"/>
  <c r="E42" i="7"/>
  <c r="E43" i="7"/>
  <c r="E44" i="7"/>
  <c r="H35" i="7"/>
  <c r="L33" i="7"/>
  <c r="E15" i="7"/>
  <c r="H15" i="7"/>
  <c r="L26" i="7"/>
  <c r="E13" i="7"/>
  <c r="H13" i="7"/>
  <c r="L24" i="7"/>
  <c r="D7" i="7"/>
  <c r="E7" i="7"/>
  <c r="E8" i="7"/>
  <c r="E9" i="7"/>
  <c r="E10" i="7"/>
  <c r="E11" i="7"/>
  <c r="D8" i="7"/>
  <c r="H7" i="7"/>
  <c r="L22" i="7"/>
  <c r="L8" i="7"/>
  <c r="L6" i="7"/>
  <c r="L9" i="7"/>
  <c r="L10" i="7"/>
  <c r="L55" i="7"/>
  <c r="L56" i="7"/>
  <c r="L57" i="7"/>
  <c r="L58" i="7"/>
  <c r="L59" i="7"/>
  <c r="L60" i="7"/>
  <c r="L61" i="7"/>
  <c r="L62" i="7"/>
  <c r="L68" i="7"/>
  <c r="L69" i="7"/>
  <c r="D140" i="7"/>
  <c r="E57" i="7"/>
  <c r="D58" i="7"/>
  <c r="E60" i="7"/>
  <c r="E58" i="7"/>
  <c r="E59" i="7"/>
  <c r="E124" i="7"/>
  <c r="C63" i="7"/>
  <c r="C64" i="7"/>
  <c r="C65" i="7"/>
  <c r="C66" i="7"/>
  <c r="D60" i="7"/>
  <c r="D46" i="7"/>
  <c r="D15" i="7"/>
  <c r="E125" i="7"/>
  <c r="E126" i="7"/>
  <c r="E127" i="7"/>
  <c r="E128" i="7"/>
  <c r="E129" i="7"/>
  <c r="E130" i="7"/>
  <c r="D44" i="7"/>
  <c r="E133" i="7"/>
  <c r="E132" i="7"/>
  <c r="E131" i="7"/>
  <c r="D13" i="7"/>
  <c r="D11" i="7"/>
  <c r="D59" i="7"/>
</calcChain>
</file>

<file path=xl/comments1.xml><?xml version="1.0" encoding="utf-8"?>
<comments xmlns="http://schemas.openxmlformats.org/spreadsheetml/2006/main">
  <authors>
    <author>Yoshinori</author>
    <author>リハスタッフルーム</author>
    <author xml:space="preserve"> </author>
  </authors>
  <commentList>
    <comment ref="K3" authorId="0" shapeId="0">
      <text>
        <r>
          <rPr>
            <b/>
            <sz val="9"/>
            <color indexed="81"/>
            <rFont val="ＭＳ Ｐゴシック"/>
            <family val="3"/>
            <charset val="128"/>
          </rPr>
          <t>日付例:2009年4月1日</t>
        </r>
        <r>
          <rPr>
            <sz val="9"/>
            <color indexed="81"/>
            <rFont val="ＭＳ Ｐゴシック"/>
            <family val="3"/>
            <charset val="128"/>
          </rPr>
          <t xml:space="preserve">
</t>
        </r>
      </text>
    </comment>
    <comment ref="W3" authorId="0" shapeId="0">
      <text>
        <r>
          <rPr>
            <b/>
            <sz val="9"/>
            <color indexed="81"/>
            <rFont val="ＭＳ Ｐゴシック"/>
            <family val="3"/>
            <charset val="128"/>
          </rPr>
          <t>日付例:2009年4月1日</t>
        </r>
      </text>
    </comment>
    <comment ref="S11" authorId="1" shapeId="0">
      <text>
        <r>
          <rPr>
            <sz val="11"/>
            <color indexed="81"/>
            <rFont val="ＭＳ Ｐゴシック"/>
            <family val="3"/>
            <charset val="128"/>
          </rPr>
          <t>評価スケールを記載して下さい</t>
        </r>
      </text>
    </comment>
    <comment ref="V11" authorId="1" shapeId="0">
      <text>
        <r>
          <rPr>
            <b/>
            <sz val="12"/>
            <color indexed="81"/>
            <rFont val="ＭＳ Ｐゴシック"/>
            <family val="3"/>
            <charset val="128"/>
          </rPr>
          <t>左記の評価スケールでの点数を記載して下さい</t>
        </r>
        <r>
          <rPr>
            <sz val="9"/>
            <color indexed="81"/>
            <rFont val="ＭＳ Ｐゴシック"/>
            <family val="3"/>
            <charset val="128"/>
          </rPr>
          <t xml:space="preserve">
</t>
        </r>
      </text>
    </comment>
    <comment ref="I32" authorId="0" shapeId="0">
      <text>
        <r>
          <rPr>
            <b/>
            <sz val="9"/>
            <color indexed="81"/>
            <rFont val="ＭＳ Ｐゴシック"/>
            <family val="3"/>
            <charset val="128"/>
          </rPr>
          <t>日付例：2009年4月1日</t>
        </r>
      </text>
    </comment>
    <comment ref="N42" authorId="2" shapeId="0">
      <text>
        <r>
          <rPr>
            <b/>
            <sz val="9"/>
            <color indexed="81"/>
            <rFont val="ＭＳ Ｐゴシック"/>
            <family val="3"/>
            <charset val="128"/>
          </rPr>
          <t>退院時移動手段を選択</t>
        </r>
      </text>
    </comment>
  </commentList>
</comments>
</file>

<file path=xl/sharedStrings.xml><?xml version="1.0" encoding="utf-8"?>
<sst xmlns="http://schemas.openxmlformats.org/spreadsheetml/2006/main" count="1672" uniqueCount="1162">
  <si>
    <t>食事摂取</t>
    <rPh sb="0" eb="2">
      <t>ショクジ</t>
    </rPh>
    <rPh sb="2" eb="4">
      <t>セッシュ</t>
    </rPh>
    <phoneticPr fontId="2"/>
  </si>
  <si>
    <t>電話</t>
    <rPh sb="0" eb="2">
      <t>デンワ</t>
    </rPh>
    <phoneticPr fontId="2"/>
  </si>
  <si>
    <t>続柄</t>
    <rPh sb="0" eb="1">
      <t>ツヅ</t>
    </rPh>
    <rPh sb="1" eb="2">
      <t>ガラ</t>
    </rPh>
    <phoneticPr fontId="2"/>
  </si>
  <si>
    <t>自立</t>
    <rPh sb="0" eb="2">
      <t>ジリツ</t>
    </rPh>
    <phoneticPr fontId="2"/>
  </si>
  <si>
    <t>見守り</t>
    <rPh sb="0" eb="2">
      <t>ミマモ</t>
    </rPh>
    <phoneticPr fontId="2"/>
  </si>
  <si>
    <t>一部介助</t>
    <rPh sb="0" eb="2">
      <t>イチブ</t>
    </rPh>
    <rPh sb="2" eb="4">
      <t>カイジョ</t>
    </rPh>
    <phoneticPr fontId="2"/>
  </si>
  <si>
    <t>全介助</t>
    <rPh sb="0" eb="1">
      <t>ゼン</t>
    </rPh>
    <rPh sb="1" eb="3">
      <t>カイジョ</t>
    </rPh>
    <phoneticPr fontId="2"/>
  </si>
  <si>
    <t>介助</t>
    <rPh sb="0" eb="2">
      <t>カイジョ</t>
    </rPh>
    <phoneticPr fontId="2"/>
  </si>
  <si>
    <t>良</t>
    <rPh sb="0" eb="1">
      <t>リョウ</t>
    </rPh>
    <phoneticPr fontId="2"/>
  </si>
  <si>
    <t>やや不良</t>
    <rPh sb="2" eb="4">
      <t>フリョウ</t>
    </rPh>
    <phoneticPr fontId="2"/>
  </si>
  <si>
    <t>不良</t>
    <rPh sb="0" eb="2">
      <t>フリョウ</t>
    </rPh>
    <phoneticPr fontId="2"/>
  </si>
  <si>
    <t>著しく不良</t>
    <rPh sb="0" eb="1">
      <t>イチジル</t>
    </rPh>
    <rPh sb="3" eb="5">
      <t>フリョウ</t>
    </rPh>
    <phoneticPr fontId="2"/>
  </si>
  <si>
    <t>無し</t>
    <rPh sb="0" eb="1">
      <t>ナ</t>
    </rPh>
    <phoneticPr fontId="2"/>
  </si>
  <si>
    <t>経口</t>
    <rPh sb="0" eb="2">
      <t>ケイコウ</t>
    </rPh>
    <phoneticPr fontId="2"/>
  </si>
  <si>
    <t>不使用</t>
    <rPh sb="0" eb="3">
      <t>フシヨウ</t>
    </rPh>
    <phoneticPr fontId="2"/>
  </si>
  <si>
    <t>義歯不要</t>
    <rPh sb="0" eb="2">
      <t>ギシ</t>
    </rPh>
    <rPh sb="2" eb="4">
      <t>フヨウ</t>
    </rPh>
    <phoneticPr fontId="2"/>
  </si>
  <si>
    <t>その他</t>
    <rPh sb="2" eb="3">
      <t>タ</t>
    </rPh>
    <phoneticPr fontId="2"/>
  </si>
  <si>
    <t>有り</t>
    <rPh sb="0" eb="1">
      <t>ア</t>
    </rPh>
    <phoneticPr fontId="2"/>
  </si>
  <si>
    <t>杖</t>
    <rPh sb="0" eb="1">
      <t>ツエ</t>
    </rPh>
    <phoneticPr fontId="2"/>
  </si>
  <si>
    <t>歩行器</t>
    <rPh sb="0" eb="2">
      <t>ホコウ</t>
    </rPh>
    <rPh sb="2" eb="3">
      <t>キ</t>
    </rPh>
    <phoneticPr fontId="2"/>
  </si>
  <si>
    <t>車椅子</t>
    <rPh sb="0" eb="1">
      <t>クルマ</t>
    </rPh>
    <rPh sb="1" eb="3">
      <t>イス</t>
    </rPh>
    <phoneticPr fontId="2"/>
  </si>
  <si>
    <t>中度</t>
    <rPh sb="0" eb="2">
      <t>チュウド</t>
    </rPh>
    <phoneticPr fontId="2"/>
  </si>
  <si>
    <t>軽度</t>
    <rPh sb="0" eb="2">
      <t>ケイド</t>
    </rPh>
    <phoneticPr fontId="2"/>
  </si>
  <si>
    <t>重度</t>
    <rPh sb="0" eb="2">
      <t>ジュウド</t>
    </rPh>
    <phoneticPr fontId="2"/>
  </si>
  <si>
    <t>担当</t>
    <rPh sb="0" eb="2">
      <t>タントウ</t>
    </rPh>
    <phoneticPr fontId="2"/>
  </si>
  <si>
    <t>杖無し</t>
    <rPh sb="0" eb="1">
      <t>ツエ</t>
    </rPh>
    <rPh sb="1" eb="2">
      <t>ナ</t>
    </rPh>
    <phoneticPr fontId="2"/>
  </si>
  <si>
    <t>麻痺の部位</t>
    <rPh sb="0" eb="2">
      <t>マヒ</t>
    </rPh>
    <rPh sb="3" eb="5">
      <t>ブイ</t>
    </rPh>
    <phoneticPr fontId="2"/>
  </si>
  <si>
    <t>ほとんど不可</t>
    <rPh sb="4" eb="6">
      <t>フカ</t>
    </rPh>
    <phoneticPr fontId="2"/>
  </si>
  <si>
    <t>可</t>
    <rPh sb="0" eb="1">
      <t>カ</t>
    </rPh>
    <phoneticPr fontId="2"/>
  </si>
  <si>
    <t>所属</t>
    <rPh sb="0" eb="2">
      <t>ショゾク</t>
    </rPh>
    <phoneticPr fontId="2"/>
  </si>
  <si>
    <t>記入日</t>
    <rPh sb="0" eb="2">
      <t>キニュウ</t>
    </rPh>
    <rPh sb="2" eb="3">
      <t>ヒ</t>
    </rPh>
    <phoneticPr fontId="2"/>
  </si>
  <si>
    <t>麻痺の状況</t>
    <rPh sb="0" eb="2">
      <t>マヒ</t>
    </rPh>
    <rPh sb="3" eb="5">
      <t>ジョウキョウ</t>
    </rPh>
    <phoneticPr fontId="2"/>
  </si>
  <si>
    <t>褥瘡の有無</t>
    <phoneticPr fontId="2"/>
  </si>
  <si>
    <t>（部位）</t>
    <rPh sb="1" eb="3">
      <t>ブイ</t>
    </rPh>
    <phoneticPr fontId="2"/>
  </si>
  <si>
    <t>視力</t>
    <rPh sb="0" eb="2">
      <t>シリョク</t>
    </rPh>
    <phoneticPr fontId="2"/>
  </si>
  <si>
    <t>皮膚疾患</t>
    <rPh sb="0" eb="2">
      <t>ヒフ</t>
    </rPh>
    <rPh sb="2" eb="4">
      <t>シッカン</t>
    </rPh>
    <phoneticPr fontId="2"/>
  </si>
  <si>
    <t>（眼鏡）</t>
    <rPh sb="1" eb="3">
      <t>ガンキョウ</t>
    </rPh>
    <phoneticPr fontId="2"/>
  </si>
  <si>
    <t>聴力</t>
    <rPh sb="0" eb="2">
      <t>チョウリョク</t>
    </rPh>
    <phoneticPr fontId="2"/>
  </si>
  <si>
    <t>（補聴器）</t>
    <rPh sb="1" eb="4">
      <t>ホチョウキ</t>
    </rPh>
    <phoneticPr fontId="2"/>
  </si>
  <si>
    <t>意思の伝達</t>
    <rPh sb="0" eb="2">
      <t>イシ</t>
    </rPh>
    <rPh sb="3" eb="5">
      <t>デンタツ</t>
    </rPh>
    <phoneticPr fontId="2"/>
  </si>
  <si>
    <t>認知症症状</t>
    <rPh sb="0" eb="2">
      <t>ニンチ</t>
    </rPh>
    <rPh sb="2" eb="3">
      <t>ショウ</t>
    </rPh>
    <rPh sb="3" eb="5">
      <t>ショウジョウ</t>
    </rPh>
    <phoneticPr fontId="2"/>
  </si>
  <si>
    <t>睡眠の状態</t>
    <rPh sb="0" eb="2">
      <t>スイミン</t>
    </rPh>
    <rPh sb="3" eb="5">
      <t>ジョウタイ</t>
    </rPh>
    <phoneticPr fontId="2"/>
  </si>
  <si>
    <t>（眠剤）</t>
    <rPh sb="1" eb="2">
      <t>ネム</t>
    </rPh>
    <rPh sb="2" eb="3">
      <t>ザイ</t>
    </rPh>
    <phoneticPr fontId="2"/>
  </si>
  <si>
    <t>起居動作</t>
    <rPh sb="0" eb="1">
      <t>お</t>
    </rPh>
    <rPh sb="1" eb="2">
      <t>い</t>
    </rPh>
    <rPh sb="2" eb="4">
      <t>どうさ</t>
    </rPh>
    <phoneticPr fontId="10" type="Hiragana" alignment="center"/>
  </si>
  <si>
    <t>移動</t>
    <rPh sb="0" eb="2">
      <t>イドウ</t>
    </rPh>
    <phoneticPr fontId="2"/>
  </si>
  <si>
    <t>摂取方法</t>
    <rPh sb="0" eb="2">
      <t>セッシュ</t>
    </rPh>
    <rPh sb="2" eb="4">
      <t>ホウホウ</t>
    </rPh>
    <phoneticPr fontId="2"/>
  </si>
  <si>
    <t>食形態</t>
    <rPh sb="0" eb="1">
      <t>ショク</t>
    </rPh>
    <rPh sb="1" eb="3">
      <t>ケイタイ</t>
    </rPh>
    <phoneticPr fontId="2"/>
  </si>
  <si>
    <t>食動作</t>
    <rPh sb="0" eb="1">
      <t>ショク</t>
    </rPh>
    <rPh sb="1" eb="3">
      <t>ドウサ</t>
    </rPh>
    <phoneticPr fontId="2"/>
  </si>
  <si>
    <t>食事制限</t>
    <rPh sb="0" eb="2">
      <t>ショクジ</t>
    </rPh>
    <rPh sb="2" eb="4">
      <t>セイゲン</t>
    </rPh>
    <phoneticPr fontId="2"/>
  </si>
  <si>
    <t>口腔環境</t>
    <rPh sb="0" eb="2">
      <t>コウクウ</t>
    </rPh>
    <rPh sb="2" eb="4">
      <t>カンキョウ</t>
    </rPh>
    <phoneticPr fontId="2"/>
  </si>
  <si>
    <t>義歯使用</t>
    <rPh sb="0" eb="2">
      <t>ぎし</t>
    </rPh>
    <rPh sb="2" eb="4">
      <t>しよう</t>
    </rPh>
    <phoneticPr fontId="10" type="Hiragana" alignment="center"/>
  </si>
  <si>
    <t>口腔ケア</t>
    <rPh sb="0" eb="2">
      <t>コウクウ</t>
    </rPh>
    <phoneticPr fontId="2"/>
  </si>
  <si>
    <t>（方法）</t>
    <rPh sb="1" eb="3">
      <t>ホウホウ</t>
    </rPh>
    <phoneticPr fontId="2"/>
  </si>
  <si>
    <t>（排尿能力）</t>
    <rPh sb="1" eb="3">
      <t>はいにょう</t>
    </rPh>
    <rPh sb="3" eb="5">
      <t>のうりょく</t>
    </rPh>
    <phoneticPr fontId="10" type="Hiragana" alignment="center"/>
  </si>
  <si>
    <t>衣服の着脱</t>
    <rPh sb="0" eb="2">
      <t>イフク</t>
    </rPh>
    <rPh sb="3" eb="5">
      <t>チャクダツ</t>
    </rPh>
    <phoneticPr fontId="2"/>
  </si>
  <si>
    <t>服薬管理</t>
    <rPh sb="0" eb="2">
      <t>フクヤク</t>
    </rPh>
    <rPh sb="2" eb="4">
      <t>カンリ</t>
    </rPh>
    <phoneticPr fontId="2"/>
  </si>
  <si>
    <t>薬の形状</t>
    <rPh sb="0" eb="1">
      <t>クスリ</t>
    </rPh>
    <rPh sb="2" eb="4">
      <t>ケイジョウ</t>
    </rPh>
    <phoneticPr fontId="2"/>
  </si>
  <si>
    <t>（無し）</t>
    <rPh sb="1" eb="2">
      <t>ナ</t>
    </rPh>
    <phoneticPr fontId="2"/>
  </si>
  <si>
    <t>嚥下障害食</t>
    <rPh sb="0" eb="2">
      <t>エンゲ</t>
    </rPh>
    <rPh sb="2" eb="4">
      <t>ショウガイ</t>
    </rPh>
    <rPh sb="4" eb="5">
      <t>ショク</t>
    </rPh>
    <phoneticPr fontId="2"/>
  </si>
  <si>
    <t>（留置カテーテル）</t>
    <rPh sb="1" eb="3">
      <t>リュウチ</t>
    </rPh>
    <phoneticPr fontId="2"/>
  </si>
  <si>
    <t>要介護度</t>
    <rPh sb="0" eb="3">
      <t>ヨウカイゴ</t>
    </rPh>
    <rPh sb="3" eb="4">
      <t>ド</t>
    </rPh>
    <phoneticPr fontId="2"/>
  </si>
  <si>
    <t>記入者</t>
    <rPh sb="0" eb="3">
      <t>キニュウシャ</t>
    </rPh>
    <phoneticPr fontId="2"/>
  </si>
  <si>
    <t>氏名</t>
    <rPh sb="0" eb="2">
      <t>シメイ</t>
    </rPh>
    <phoneticPr fontId="2"/>
  </si>
  <si>
    <t>左上肢、</t>
    <rPh sb="0" eb="1">
      <t>ヒダリ</t>
    </rPh>
    <rPh sb="1" eb="2">
      <t>ウエ</t>
    </rPh>
    <rPh sb="2" eb="3">
      <t>アシ</t>
    </rPh>
    <phoneticPr fontId="2"/>
  </si>
  <si>
    <t>左下肢、</t>
    <rPh sb="0" eb="1">
      <t>ヒダリ</t>
    </rPh>
    <rPh sb="1" eb="2">
      <t>シタ</t>
    </rPh>
    <rPh sb="2" eb="3">
      <t>アシ</t>
    </rPh>
    <phoneticPr fontId="2"/>
  </si>
  <si>
    <t>右上肢、</t>
    <rPh sb="0" eb="1">
      <t>ミギ</t>
    </rPh>
    <rPh sb="1" eb="2">
      <t>ウエ</t>
    </rPh>
    <rPh sb="2" eb="3">
      <t>アシ</t>
    </rPh>
    <phoneticPr fontId="2"/>
  </si>
  <si>
    <t>右下肢、</t>
    <rPh sb="0" eb="1">
      <t>ミギ</t>
    </rPh>
    <rPh sb="1" eb="2">
      <t>シタ</t>
    </rPh>
    <rPh sb="2" eb="3">
      <t>アシ</t>
    </rPh>
    <phoneticPr fontId="2"/>
  </si>
  <si>
    <t>褥瘡の部位</t>
    <rPh sb="3" eb="5">
      <t>ブイ</t>
    </rPh>
    <phoneticPr fontId="2"/>
  </si>
  <si>
    <t>状況</t>
    <rPh sb="0" eb="2">
      <t>ジョウキョウ</t>
    </rPh>
    <phoneticPr fontId="2"/>
  </si>
  <si>
    <t>新聞等の字が見える</t>
    <phoneticPr fontId="2"/>
  </si>
  <si>
    <t>目の前の物が見える</t>
    <phoneticPr fontId="2"/>
  </si>
  <si>
    <t>ほとんど見えない</t>
    <phoneticPr fontId="2"/>
  </si>
  <si>
    <t>判断不能</t>
    <phoneticPr fontId="2"/>
  </si>
  <si>
    <t>眼鏡</t>
    <rPh sb="0" eb="2">
      <t>ガンキョウ</t>
    </rPh>
    <phoneticPr fontId="2"/>
  </si>
  <si>
    <t>日常生活に支障なし</t>
    <phoneticPr fontId="2"/>
  </si>
  <si>
    <t>大声なら聞こえる</t>
    <phoneticPr fontId="2"/>
  </si>
  <si>
    <t>ほとんど聞こえない</t>
    <phoneticPr fontId="2"/>
  </si>
  <si>
    <t>補聴器</t>
    <rPh sb="0" eb="3">
      <t>ホチョウキ</t>
    </rPh>
    <phoneticPr fontId="2"/>
  </si>
  <si>
    <t>補聴器</t>
    <phoneticPr fontId="2"/>
  </si>
  <si>
    <t>不可</t>
    <rPh sb="0" eb="2">
      <t>フカ</t>
    </rPh>
    <phoneticPr fontId="2"/>
  </si>
  <si>
    <t>失語症</t>
    <rPh sb="0" eb="2">
      <t>シツゴ</t>
    </rPh>
    <rPh sb="2" eb="3">
      <t>ショウ</t>
    </rPh>
    <phoneticPr fontId="2"/>
  </si>
  <si>
    <t>記憶障害、</t>
    <rPh sb="0" eb="2">
      <t>キオク</t>
    </rPh>
    <rPh sb="2" eb="4">
      <t>ショウガイ</t>
    </rPh>
    <phoneticPr fontId="2"/>
  </si>
  <si>
    <t>幻覚・妄想、</t>
    <rPh sb="0" eb="2">
      <t>ゲンカク</t>
    </rPh>
    <rPh sb="3" eb="5">
      <t>モウソウ</t>
    </rPh>
    <phoneticPr fontId="2"/>
  </si>
  <si>
    <t>昼夜逆転、</t>
    <rPh sb="0" eb="2">
      <t>チュウヤ</t>
    </rPh>
    <rPh sb="2" eb="4">
      <t>ギャクテン</t>
    </rPh>
    <phoneticPr fontId="2"/>
  </si>
  <si>
    <t>介護への抵抗、</t>
    <rPh sb="0" eb="2">
      <t>カイゴ</t>
    </rPh>
    <rPh sb="4" eb="6">
      <t>テイコウ</t>
    </rPh>
    <phoneticPr fontId="2"/>
  </si>
  <si>
    <t>抑うつ・不安、</t>
    <rPh sb="0" eb="1">
      <t>ヨク</t>
    </rPh>
    <rPh sb="4" eb="6">
      <t>フアン</t>
    </rPh>
    <phoneticPr fontId="2"/>
  </si>
  <si>
    <t>暴言・暴力、</t>
    <rPh sb="0" eb="2">
      <t>ボウゲン</t>
    </rPh>
    <rPh sb="3" eb="5">
      <t>ボウリョク</t>
    </rPh>
    <phoneticPr fontId="2"/>
  </si>
  <si>
    <t>不潔行為、</t>
    <rPh sb="0" eb="2">
      <t>フケツ</t>
    </rPh>
    <rPh sb="2" eb="4">
      <t>コウイ</t>
    </rPh>
    <phoneticPr fontId="2"/>
  </si>
  <si>
    <t>徘徊、</t>
    <rPh sb="0" eb="2">
      <t>ハイカイ</t>
    </rPh>
    <phoneticPr fontId="2"/>
  </si>
  <si>
    <t>睡眠</t>
    <rPh sb="0" eb="2">
      <t>スイミン</t>
    </rPh>
    <phoneticPr fontId="2"/>
  </si>
  <si>
    <t>良眠</t>
    <rPh sb="0" eb="1">
      <t>リョウ</t>
    </rPh>
    <rPh sb="1" eb="2">
      <t>ネム</t>
    </rPh>
    <phoneticPr fontId="2"/>
  </si>
  <si>
    <t>睡眠障害</t>
    <rPh sb="0" eb="2">
      <t>スイミン</t>
    </rPh>
    <rPh sb="2" eb="4">
      <t>ショウガイ</t>
    </rPh>
    <phoneticPr fontId="2"/>
  </si>
  <si>
    <t>眠剤</t>
    <rPh sb="0" eb="1">
      <t>ネム</t>
    </rPh>
    <rPh sb="1" eb="2">
      <t>ザイ</t>
    </rPh>
    <phoneticPr fontId="2"/>
  </si>
  <si>
    <t>（毎晩使用）</t>
    <rPh sb="1" eb="3">
      <t>マイバン</t>
    </rPh>
    <rPh sb="3" eb="5">
      <t>シヨウ</t>
    </rPh>
    <phoneticPr fontId="2"/>
  </si>
  <si>
    <t>起居動作</t>
    <rPh sb="0" eb="2">
      <t>キキョ</t>
    </rPh>
    <rPh sb="2" eb="4">
      <t>ドウサ</t>
    </rPh>
    <phoneticPr fontId="2"/>
  </si>
  <si>
    <t>寝たきり</t>
    <rPh sb="0" eb="1">
      <t>ネ</t>
    </rPh>
    <phoneticPr fontId="2"/>
  </si>
  <si>
    <t>自力で立ち上がれる</t>
    <rPh sb="0" eb="2">
      <t>ジリキ</t>
    </rPh>
    <rPh sb="3" eb="4">
      <t>タ</t>
    </rPh>
    <rPh sb="5" eb="6">
      <t>ア</t>
    </rPh>
    <phoneticPr fontId="2"/>
  </si>
  <si>
    <t>自力で起き上がれる、</t>
    <rPh sb="0" eb="2">
      <t>ジリキ</t>
    </rPh>
    <rPh sb="3" eb="4">
      <t>オ</t>
    </rPh>
    <rPh sb="5" eb="6">
      <t>ア</t>
    </rPh>
    <phoneticPr fontId="2"/>
  </si>
  <si>
    <t>介助があれば起き上がれる、</t>
    <rPh sb="0" eb="2">
      <t>カイジョ</t>
    </rPh>
    <rPh sb="6" eb="7">
      <t>オ</t>
    </rPh>
    <rPh sb="8" eb="9">
      <t>ア</t>
    </rPh>
    <phoneticPr fontId="2"/>
  </si>
  <si>
    <t>介助があれば立ち上がれる</t>
    <rPh sb="0" eb="2">
      <t>カイジョ</t>
    </rPh>
    <rPh sb="6" eb="7">
      <t>タ</t>
    </rPh>
    <rPh sb="8" eb="9">
      <t>ア</t>
    </rPh>
    <phoneticPr fontId="2"/>
  </si>
  <si>
    <t>車椅子</t>
    <rPh sb="0" eb="3">
      <t>クルマイス</t>
    </rPh>
    <phoneticPr fontId="2"/>
  </si>
  <si>
    <t>経管</t>
    <rPh sb="0" eb="1">
      <t>ヘ</t>
    </rPh>
    <rPh sb="1" eb="2">
      <t>クダ</t>
    </rPh>
    <phoneticPr fontId="2"/>
  </si>
  <si>
    <t>方法</t>
    <rPh sb="0" eb="2">
      <t>ホウホウ</t>
    </rPh>
    <phoneticPr fontId="2"/>
  </si>
  <si>
    <t>内容</t>
    <rPh sb="0" eb="2">
      <t>ナイヨウ</t>
    </rPh>
    <phoneticPr fontId="2"/>
  </si>
  <si>
    <t>量</t>
    <rPh sb="0" eb="1">
      <t>リョウ</t>
    </rPh>
    <phoneticPr fontId="2"/>
  </si>
  <si>
    <t>所要時間</t>
    <rPh sb="0" eb="2">
      <t>ショヨウ</t>
    </rPh>
    <rPh sb="2" eb="4">
      <t>ジカン</t>
    </rPh>
    <phoneticPr fontId="2"/>
  </si>
  <si>
    <t>普通</t>
    <rPh sb="0" eb="2">
      <t>フツウ</t>
    </rPh>
    <phoneticPr fontId="2"/>
  </si>
  <si>
    <t>ミキサー食</t>
    <rPh sb="4" eb="5">
      <t>ショク</t>
    </rPh>
    <phoneticPr fontId="2"/>
  </si>
  <si>
    <t>刻み食</t>
    <rPh sb="0" eb="1">
      <t>キザ</t>
    </rPh>
    <rPh sb="2" eb="3">
      <t>ショク</t>
    </rPh>
    <phoneticPr fontId="2"/>
  </si>
  <si>
    <t>水分トロミ</t>
    <rPh sb="0" eb="2">
      <t>スイブン</t>
    </rPh>
    <phoneticPr fontId="2"/>
  </si>
  <si>
    <t>（失語症）</t>
    <rPh sb="1" eb="3">
      <t>シツゴ</t>
    </rPh>
    <rPh sb="3" eb="4">
      <t>ショウ</t>
    </rPh>
    <phoneticPr fontId="2"/>
  </si>
  <si>
    <t>（有り）</t>
    <rPh sb="1" eb="2">
      <t>ア</t>
    </rPh>
    <phoneticPr fontId="2"/>
  </si>
  <si>
    <t>（不明）</t>
    <rPh sb="1" eb="3">
      <t>フメイ</t>
    </rPh>
    <phoneticPr fontId="2"/>
  </si>
  <si>
    <t>（記入時の状況）</t>
    <rPh sb="1" eb="3">
      <t>キニュウ</t>
    </rPh>
    <rPh sb="3" eb="4">
      <t>ジ</t>
    </rPh>
    <rPh sb="5" eb="7">
      <t>ジョウキョウ</t>
    </rPh>
    <phoneticPr fontId="2"/>
  </si>
  <si>
    <t>褥瘡の有無</t>
    <phoneticPr fontId="2"/>
  </si>
  <si>
    <t>排尿介助</t>
    <phoneticPr fontId="2"/>
  </si>
  <si>
    <t>排便介助</t>
    <phoneticPr fontId="2"/>
  </si>
  <si>
    <t>（Pトイレ）</t>
    <phoneticPr fontId="2"/>
  </si>
  <si>
    <t>（オムツ）</t>
    <phoneticPr fontId="2"/>
  </si>
  <si>
    <t>介護上、特に注意すべき点等</t>
    <phoneticPr fontId="2"/>
  </si>
  <si>
    <t>介護・看取りに関する本人・家族の意向等</t>
    <phoneticPr fontId="2"/>
  </si>
  <si>
    <t>義歯使用</t>
    <rPh sb="0" eb="2">
      <t>ギシ</t>
    </rPh>
    <rPh sb="2" eb="4">
      <t>シヨウ</t>
    </rPh>
    <phoneticPr fontId="2"/>
  </si>
  <si>
    <t>排尿介助</t>
    <rPh sb="0" eb="2">
      <t>ハイニョウ</t>
    </rPh>
    <rPh sb="2" eb="4">
      <t>カイジョ</t>
    </rPh>
    <phoneticPr fontId="2"/>
  </si>
  <si>
    <t>排尿能力</t>
    <rPh sb="0" eb="2">
      <t>ハイニョウ</t>
    </rPh>
    <rPh sb="2" eb="4">
      <t>ノウリョク</t>
    </rPh>
    <phoneticPr fontId="2"/>
  </si>
  <si>
    <t>排便介助</t>
    <rPh sb="0" eb="2">
      <t>ハイベン</t>
    </rPh>
    <rPh sb="2" eb="4">
      <t>カイジョ</t>
    </rPh>
    <phoneticPr fontId="2"/>
  </si>
  <si>
    <t>Pトイレ</t>
    <phoneticPr fontId="2"/>
  </si>
  <si>
    <t>オムツ</t>
    <phoneticPr fontId="2"/>
  </si>
  <si>
    <t>（歯ブラシ）</t>
    <rPh sb="1" eb="2">
      <t>ハ</t>
    </rPh>
    <phoneticPr fontId="2"/>
  </si>
  <si>
    <t>（うがい）</t>
    <phoneticPr fontId="2"/>
  </si>
  <si>
    <t>（夜間のみ使用）</t>
    <rPh sb="1" eb="3">
      <t>ヤカン</t>
    </rPh>
    <rPh sb="5" eb="7">
      <t>シヨウ</t>
    </rPh>
    <phoneticPr fontId="2"/>
  </si>
  <si>
    <t>（常時使用）</t>
    <rPh sb="1" eb="3">
      <t>ジョウジ</t>
    </rPh>
    <rPh sb="3" eb="5">
      <t>シヨウ</t>
    </rPh>
    <phoneticPr fontId="2"/>
  </si>
  <si>
    <t>錠剤、</t>
    <rPh sb="0" eb="2">
      <t>ジョウザイ</t>
    </rPh>
    <phoneticPr fontId="2"/>
  </si>
  <si>
    <t>散剤、</t>
    <rPh sb="0" eb="1">
      <t>チ</t>
    </rPh>
    <rPh sb="1" eb="2">
      <t>ザイ</t>
    </rPh>
    <phoneticPr fontId="2"/>
  </si>
  <si>
    <t>液剤、</t>
    <rPh sb="0" eb="2">
      <t>エキザイ</t>
    </rPh>
    <phoneticPr fontId="2"/>
  </si>
  <si>
    <t>（自排尿）</t>
    <rPh sb="1" eb="2">
      <t>ジ</t>
    </rPh>
    <rPh sb="2" eb="4">
      <t>ハイニョウ</t>
    </rPh>
    <phoneticPr fontId="2"/>
  </si>
  <si>
    <t>（間欠導尿）</t>
    <rPh sb="1" eb="3">
      <t>カンケツ</t>
    </rPh>
    <rPh sb="3" eb="4">
      <t>ドウ</t>
    </rPh>
    <rPh sb="4" eb="5">
      <t>ニョウ</t>
    </rPh>
    <phoneticPr fontId="2"/>
  </si>
  <si>
    <t>食事</t>
    <rPh sb="0" eb="2">
      <t>ショクジ</t>
    </rPh>
    <phoneticPr fontId="2"/>
  </si>
  <si>
    <t>口腔</t>
    <rPh sb="0" eb="2">
      <t>コウクウ</t>
    </rPh>
    <phoneticPr fontId="2"/>
  </si>
  <si>
    <t>排泄</t>
    <rPh sb="0" eb="2">
      <t>ハイセツ</t>
    </rPh>
    <phoneticPr fontId="2"/>
  </si>
  <si>
    <t>時々可</t>
    <rPh sb="0" eb="2">
      <t>トキドキ</t>
    </rPh>
    <rPh sb="2" eb="3">
      <t>カ</t>
    </rPh>
    <phoneticPr fontId="2"/>
  </si>
  <si>
    <t>&lt;&lt;最新情報&gt;&gt;</t>
    <rPh sb="2" eb="4">
      <t>サイシン</t>
    </rPh>
    <rPh sb="4" eb="6">
      <t>ジョウホウ</t>
    </rPh>
    <phoneticPr fontId="2"/>
  </si>
  <si>
    <t>（時々使用）</t>
    <rPh sb="1" eb="3">
      <t>トキドキ</t>
    </rPh>
    <rPh sb="3" eb="5">
      <t>シヨウ</t>
    </rPh>
    <phoneticPr fontId="2"/>
  </si>
  <si>
    <t>具体的内容</t>
    <rPh sb="0" eb="3">
      <t>グタイテキ</t>
    </rPh>
    <rPh sb="3" eb="5">
      <t>ナイヨウ</t>
    </rPh>
    <phoneticPr fontId="2"/>
  </si>
  <si>
    <t>FAX</t>
    <phoneticPr fontId="2"/>
  </si>
  <si>
    <t>E-maiｌ</t>
    <phoneticPr fontId="2"/>
  </si>
  <si>
    <t>障害高齢者日常生活自立度</t>
    <rPh sb="0" eb="2">
      <t>ショウガイ</t>
    </rPh>
    <rPh sb="2" eb="5">
      <t>コウレイシャ</t>
    </rPh>
    <rPh sb="5" eb="7">
      <t>ニチジョウ</t>
    </rPh>
    <rPh sb="7" eb="9">
      <t>セイカツ</t>
    </rPh>
    <rPh sb="9" eb="11">
      <t>ジリツ</t>
    </rPh>
    <rPh sb="11" eb="12">
      <t>ド</t>
    </rPh>
    <phoneticPr fontId="2"/>
  </si>
  <si>
    <t>認知症高齢者日常生活自立度</t>
    <rPh sb="0" eb="2">
      <t>ニンチ</t>
    </rPh>
    <rPh sb="2" eb="3">
      <t>ショウ</t>
    </rPh>
    <rPh sb="3" eb="6">
      <t>コウレイシャ</t>
    </rPh>
    <rPh sb="6" eb="8">
      <t>ニチジョウ</t>
    </rPh>
    <rPh sb="8" eb="10">
      <t>セイカツ</t>
    </rPh>
    <rPh sb="10" eb="12">
      <t>ジリツ</t>
    </rPh>
    <rPh sb="12" eb="13">
      <t>ド</t>
    </rPh>
    <phoneticPr fontId="2"/>
  </si>
  <si>
    <t>介護サービス利用状況</t>
    <rPh sb="0" eb="2">
      <t>カイゴ</t>
    </rPh>
    <rPh sb="6" eb="8">
      <t>リヨウ</t>
    </rPh>
    <rPh sb="8" eb="10">
      <t>ジョウキョウ</t>
    </rPh>
    <phoneticPr fontId="2"/>
  </si>
  <si>
    <t>介護サービス</t>
    <rPh sb="0" eb="2">
      <t>カイゴ</t>
    </rPh>
    <phoneticPr fontId="2"/>
  </si>
  <si>
    <t>訪問介護</t>
    <rPh sb="0" eb="2">
      <t>ホウモン</t>
    </rPh>
    <rPh sb="2" eb="4">
      <t>カイゴ</t>
    </rPh>
    <phoneticPr fontId="2"/>
  </si>
  <si>
    <t>訪問看護</t>
    <rPh sb="0" eb="2">
      <t>ホウモン</t>
    </rPh>
    <rPh sb="2" eb="4">
      <t>カンゴ</t>
    </rPh>
    <phoneticPr fontId="2"/>
  </si>
  <si>
    <t>訪問入浴</t>
    <rPh sb="0" eb="2">
      <t>ホウモン</t>
    </rPh>
    <rPh sb="2" eb="4">
      <t>ニュウヨク</t>
    </rPh>
    <phoneticPr fontId="2"/>
  </si>
  <si>
    <t>通所介護</t>
    <rPh sb="0" eb="2">
      <t>ツウショ</t>
    </rPh>
    <rPh sb="2" eb="4">
      <t>カイゴ</t>
    </rPh>
    <phoneticPr fontId="2"/>
  </si>
  <si>
    <t>訪問リハビリ</t>
    <rPh sb="0" eb="2">
      <t>ホウモン</t>
    </rPh>
    <phoneticPr fontId="2"/>
  </si>
  <si>
    <t>通所リハビリ</t>
    <rPh sb="0" eb="2">
      <t>ツウショ</t>
    </rPh>
    <phoneticPr fontId="2"/>
  </si>
  <si>
    <t>ショートステイ</t>
    <phoneticPr fontId="2"/>
  </si>
  <si>
    <t>居宅療養管理指導</t>
    <rPh sb="0" eb="2">
      <t>キョタク</t>
    </rPh>
    <rPh sb="2" eb="4">
      <t>リョウヨウ</t>
    </rPh>
    <rPh sb="4" eb="6">
      <t>カンリ</t>
    </rPh>
    <rPh sb="6" eb="8">
      <t>シドウ</t>
    </rPh>
    <phoneticPr fontId="2"/>
  </si>
  <si>
    <t>福祉用具</t>
    <rPh sb="0" eb="2">
      <t>フクシ</t>
    </rPh>
    <rPh sb="2" eb="4">
      <t>ヨウグ</t>
    </rPh>
    <phoneticPr fontId="2"/>
  </si>
  <si>
    <t>）</t>
    <phoneticPr fontId="2"/>
  </si>
  <si>
    <t>（</t>
    <phoneticPr fontId="2"/>
  </si>
  <si>
    <t>（</t>
    <phoneticPr fontId="2"/>
  </si>
  <si>
    <t>ショートステイ</t>
  </si>
  <si>
    <t>居宅療養管理</t>
    <rPh sb="0" eb="2">
      <t>キョタク</t>
    </rPh>
    <rPh sb="2" eb="4">
      <t>リョウヨウ</t>
    </rPh>
    <rPh sb="4" eb="6">
      <t>カンリ</t>
    </rPh>
    <phoneticPr fontId="2"/>
  </si>
  <si>
    <t>回/週）</t>
    <rPh sb="0" eb="1">
      <t>カイ</t>
    </rPh>
    <rPh sb="2" eb="3">
      <t>シュウ</t>
    </rPh>
    <phoneticPr fontId="2"/>
  </si>
  <si>
    <t>日/月）</t>
    <rPh sb="0" eb="1">
      <t>ニチ</t>
    </rPh>
    <rPh sb="2" eb="3">
      <t>ツキ</t>
    </rPh>
    <phoneticPr fontId="2"/>
  </si>
  <si>
    <t>）</t>
    <phoneticPr fontId="2"/>
  </si>
  <si>
    <t>記入時の状況</t>
    <rPh sb="0" eb="2">
      <t>キニュウ</t>
    </rPh>
    <rPh sb="2" eb="3">
      <t>ジ</t>
    </rPh>
    <rPh sb="4" eb="6">
      <t>ジョウキョウ</t>
    </rPh>
    <phoneticPr fontId="2"/>
  </si>
  <si>
    <t>入院時</t>
    <rPh sb="0" eb="2">
      <t>ニュウイン</t>
    </rPh>
    <rPh sb="2" eb="3">
      <t>ジ</t>
    </rPh>
    <phoneticPr fontId="2"/>
  </si>
  <si>
    <t>入院中</t>
    <rPh sb="0" eb="2">
      <t>ニュウイン</t>
    </rPh>
    <rPh sb="2" eb="3">
      <t>チュウ</t>
    </rPh>
    <phoneticPr fontId="2"/>
  </si>
  <si>
    <t>退院時</t>
    <rPh sb="0" eb="2">
      <t>タイイン</t>
    </rPh>
    <rPh sb="2" eb="3">
      <t>ジ</t>
    </rPh>
    <phoneticPr fontId="2"/>
  </si>
  <si>
    <t>地域生活期</t>
    <rPh sb="0" eb="2">
      <t>チイキ</t>
    </rPh>
    <rPh sb="2" eb="4">
      <t>セイカツ</t>
    </rPh>
    <rPh sb="4" eb="5">
      <t>キ</t>
    </rPh>
    <phoneticPr fontId="2"/>
  </si>
  <si>
    <t>発行病院</t>
    <rPh sb="0" eb="2">
      <t>ハッコウ</t>
    </rPh>
    <rPh sb="2" eb="4">
      <t>ビョウイン</t>
    </rPh>
    <phoneticPr fontId="2"/>
  </si>
  <si>
    <t>送り先</t>
    <rPh sb="0" eb="1">
      <t>オク</t>
    </rPh>
    <rPh sb="2" eb="3">
      <t>サキ</t>
    </rPh>
    <phoneticPr fontId="2"/>
  </si>
  <si>
    <t>右</t>
    <rPh sb="0" eb="1">
      <t>ミギ</t>
    </rPh>
    <phoneticPr fontId="2"/>
  </si>
  <si>
    <t>左</t>
    <rPh sb="0" eb="1">
      <t>ヒダリ</t>
    </rPh>
    <phoneticPr fontId="2"/>
  </si>
  <si>
    <t>上肢</t>
    <rPh sb="0" eb="2">
      <t>ジョウシ</t>
    </rPh>
    <phoneticPr fontId="2"/>
  </si>
  <si>
    <t>手指</t>
    <rPh sb="0" eb="1">
      <t>テ</t>
    </rPh>
    <rPh sb="1" eb="2">
      <t>ユビ</t>
    </rPh>
    <phoneticPr fontId="2"/>
  </si>
  <si>
    <t>下肢</t>
    <rPh sb="0" eb="2">
      <t>カシ</t>
    </rPh>
    <phoneticPr fontId="2"/>
  </si>
  <si>
    <t>ＦＩＭ</t>
    <phoneticPr fontId="2"/>
  </si>
  <si>
    <t>整容</t>
    <rPh sb="0" eb="2">
      <t>セイヨウ</t>
    </rPh>
    <phoneticPr fontId="2"/>
  </si>
  <si>
    <t>排尿</t>
    <rPh sb="0" eb="2">
      <t>ハイニョウ</t>
    </rPh>
    <phoneticPr fontId="2"/>
  </si>
  <si>
    <t>排便</t>
    <rPh sb="0" eb="2">
      <t>ハイベン</t>
    </rPh>
    <phoneticPr fontId="2"/>
  </si>
  <si>
    <t>歩行</t>
    <rPh sb="0" eb="2">
      <t>ホコウ</t>
    </rPh>
    <phoneticPr fontId="2"/>
  </si>
  <si>
    <t>階段</t>
    <rPh sb="0" eb="2">
      <t>カイダン</t>
    </rPh>
    <phoneticPr fontId="2"/>
  </si>
  <si>
    <t>理解（聴覚・視覚）</t>
    <rPh sb="0" eb="2">
      <t>リカイ</t>
    </rPh>
    <rPh sb="3" eb="5">
      <t>チョウカク</t>
    </rPh>
    <rPh sb="6" eb="8">
      <t>シカク</t>
    </rPh>
    <phoneticPr fontId="2"/>
  </si>
  <si>
    <t>表出（音声・非音声）</t>
    <rPh sb="0" eb="1">
      <t>ヒョウ</t>
    </rPh>
    <rPh sb="1" eb="2">
      <t>シュツ</t>
    </rPh>
    <rPh sb="3" eb="5">
      <t>オンセイ</t>
    </rPh>
    <rPh sb="6" eb="7">
      <t>ヒ</t>
    </rPh>
    <rPh sb="7" eb="9">
      <t>オンセイ</t>
    </rPh>
    <phoneticPr fontId="2"/>
  </si>
  <si>
    <t>問題解決</t>
    <rPh sb="0" eb="2">
      <t>モンダイ</t>
    </rPh>
    <rPh sb="2" eb="4">
      <t>カイケツ</t>
    </rPh>
    <phoneticPr fontId="2"/>
  </si>
  <si>
    <t>記憶</t>
    <rPh sb="0" eb="2">
      <t>キオク</t>
    </rPh>
    <phoneticPr fontId="2"/>
  </si>
  <si>
    <t>ID</t>
    <phoneticPr fontId="2"/>
  </si>
  <si>
    <t>生年月日</t>
    <rPh sb="0" eb="2">
      <t>セイネン</t>
    </rPh>
    <rPh sb="2" eb="4">
      <t>ガッピ</t>
    </rPh>
    <phoneticPr fontId="2"/>
  </si>
  <si>
    <t>う蝕</t>
    <rPh sb="1" eb="2">
      <t>ショク</t>
    </rPh>
    <phoneticPr fontId="2"/>
  </si>
  <si>
    <t>口腔乾燥</t>
    <rPh sb="0" eb="2">
      <t>コウクウ</t>
    </rPh>
    <rPh sb="2" eb="4">
      <t>カンソウ</t>
    </rPh>
    <phoneticPr fontId="2"/>
  </si>
  <si>
    <t>検査</t>
    <rPh sb="0" eb="2">
      <t>ケンサ</t>
    </rPh>
    <phoneticPr fontId="2"/>
  </si>
  <si>
    <t>機能障害</t>
    <rPh sb="0" eb="2">
      <t>キノウ</t>
    </rPh>
    <rPh sb="2" eb="4">
      <t>ショウガイ</t>
    </rPh>
    <phoneticPr fontId="2"/>
  </si>
  <si>
    <t>③</t>
    <phoneticPr fontId="2"/>
  </si>
  <si>
    <t>伝達事項</t>
    <rPh sb="0" eb="2">
      <t>デンタツ</t>
    </rPh>
    <rPh sb="2" eb="4">
      <t>ジコウ</t>
    </rPh>
    <phoneticPr fontId="2"/>
  </si>
  <si>
    <t>感染症</t>
    <rPh sb="0" eb="3">
      <t>カンセンショウ</t>
    </rPh>
    <phoneticPr fontId="2"/>
  </si>
  <si>
    <t>身障手帳</t>
    <rPh sb="0" eb="2">
      <t>シンショウ</t>
    </rPh>
    <rPh sb="2" eb="4">
      <t>テチョウ</t>
    </rPh>
    <phoneticPr fontId="2"/>
  </si>
  <si>
    <t>千葉県共用 脳卒中地域医療連携パス 連携シート
ＭＳＷシート 【回復期病院作成用】</t>
    <rPh sb="0" eb="3">
      <t>チバケン</t>
    </rPh>
    <rPh sb="3" eb="5">
      <t>キョウヨウ</t>
    </rPh>
    <rPh sb="6" eb="9">
      <t>ノウソッチュウ</t>
    </rPh>
    <rPh sb="9" eb="11">
      <t>チイキ</t>
    </rPh>
    <rPh sb="11" eb="13">
      <t>イリョウ</t>
    </rPh>
    <rPh sb="13" eb="15">
      <t>レンケイ</t>
    </rPh>
    <rPh sb="18" eb="20">
      <t>レンケイ</t>
    </rPh>
    <phoneticPr fontId="2"/>
  </si>
  <si>
    <t>発行病院
送り先</t>
    <rPh sb="0" eb="2">
      <t>ハッコウ</t>
    </rPh>
    <rPh sb="2" eb="4">
      <t>ビョウイン</t>
    </rPh>
    <phoneticPr fontId="2"/>
  </si>
  <si>
    <t>医療社会事業基本情報（　　　月　　　日退院）記入者　　　　　　　　　　　　　　　記入日　　　月　　　日</t>
    <rPh sb="0" eb="2">
      <t>イリョウ</t>
    </rPh>
    <rPh sb="2" eb="4">
      <t>シャカイ</t>
    </rPh>
    <rPh sb="4" eb="6">
      <t>ジギョウ</t>
    </rPh>
    <rPh sb="6" eb="8">
      <t>キホン</t>
    </rPh>
    <rPh sb="8" eb="10">
      <t>ジョウホウ</t>
    </rPh>
    <rPh sb="14" eb="15">
      <t>ツキ</t>
    </rPh>
    <rPh sb="18" eb="19">
      <t>ヒ</t>
    </rPh>
    <rPh sb="19" eb="21">
      <t>タイイン</t>
    </rPh>
    <rPh sb="22" eb="24">
      <t>キニュウ</t>
    </rPh>
    <rPh sb="24" eb="25">
      <t>シャ</t>
    </rPh>
    <rPh sb="40" eb="42">
      <t>キニュウ</t>
    </rPh>
    <rPh sb="42" eb="43">
      <t>ビ</t>
    </rPh>
    <rPh sb="46" eb="47">
      <t>ツキ</t>
    </rPh>
    <rPh sb="50" eb="51">
      <t>ヒ</t>
    </rPh>
    <phoneticPr fontId="2"/>
  </si>
  <si>
    <r>
      <t>患者名</t>
    </r>
    <r>
      <rPr>
        <sz val="8"/>
        <rFont val="ＭＳ Ｐゴシック"/>
        <family val="3"/>
        <charset val="128"/>
      </rPr>
      <t>(イニシャル可】　</t>
    </r>
    <r>
      <rPr>
        <sz val="9"/>
        <rFont val="ＭＳ Ｐゴシック"/>
        <family val="3"/>
        <charset val="128"/>
      </rPr>
      <t>　</t>
    </r>
    <rPh sb="0" eb="2">
      <t>カンジャ</t>
    </rPh>
    <rPh sb="2" eb="3">
      <t>メイ</t>
    </rPh>
    <rPh sb="9" eb="10">
      <t>カ</t>
    </rPh>
    <phoneticPr fontId="2"/>
  </si>
  <si>
    <t>ＩＤ</t>
    <phoneticPr fontId="2"/>
  </si>
  <si>
    <t>居住地</t>
    <rPh sb="0" eb="3">
      <t>キョジュウチ</t>
    </rPh>
    <phoneticPr fontId="2"/>
  </si>
  <si>
    <t>（都・道・府・県）　　　　　　　　　　　（市）　　　　　　　　□自宅（　　　　　　　　　方）　　　□施設（　　　　　　　　　　　　　　　　　）</t>
    <rPh sb="1" eb="2">
      <t>ミヤコ</t>
    </rPh>
    <rPh sb="3" eb="4">
      <t>ミチ</t>
    </rPh>
    <rPh sb="5" eb="6">
      <t>フ</t>
    </rPh>
    <rPh sb="7" eb="8">
      <t>ケン</t>
    </rPh>
    <rPh sb="21" eb="22">
      <t>シ</t>
    </rPh>
    <phoneticPr fontId="2"/>
  </si>
  <si>
    <t>同居家族</t>
    <rPh sb="0" eb="2">
      <t>ドウキョ</t>
    </rPh>
    <rPh sb="2" eb="4">
      <t>カゾク</t>
    </rPh>
    <phoneticPr fontId="2"/>
  </si>
  <si>
    <t>□単身　　□配偶者　　□子　　□子の家族　　□両親　　□兄弟姉妹　　□その他（　　　　　　　　　　　　　　　）</t>
    <rPh sb="1" eb="3">
      <t>タンシン</t>
    </rPh>
    <rPh sb="6" eb="9">
      <t>ハイグウシャ</t>
    </rPh>
    <rPh sb="12" eb="13">
      <t>コ</t>
    </rPh>
    <rPh sb="16" eb="17">
      <t>コ</t>
    </rPh>
    <rPh sb="18" eb="20">
      <t>カゾク</t>
    </rPh>
    <rPh sb="23" eb="25">
      <t>リョウシン</t>
    </rPh>
    <rPh sb="28" eb="30">
      <t>キョウダイ</t>
    </rPh>
    <rPh sb="30" eb="32">
      <t>シマイ</t>
    </rPh>
    <rPh sb="37" eb="38">
      <t>タ</t>
    </rPh>
    <phoneticPr fontId="2"/>
  </si>
  <si>
    <t>キーパーソン</t>
    <phoneticPr fontId="2"/>
  </si>
  <si>
    <t>（イニシャル可）</t>
    <rPh sb="6" eb="7">
      <t>カ</t>
    </rPh>
    <phoneticPr fontId="2"/>
  </si>
  <si>
    <t>連絡先</t>
    <rPh sb="0" eb="2">
      <t>レンラク</t>
    </rPh>
    <rPh sb="2" eb="3">
      <t>サキ</t>
    </rPh>
    <phoneticPr fontId="2"/>
  </si>
  <si>
    <t>介護力・主介護者</t>
    <rPh sb="0" eb="2">
      <t>カイゴ</t>
    </rPh>
    <rPh sb="2" eb="3">
      <t>リョク</t>
    </rPh>
    <rPh sb="4" eb="5">
      <t>シュ</t>
    </rPh>
    <rPh sb="5" eb="8">
      <t>カイゴシャ</t>
    </rPh>
    <phoneticPr fontId="2"/>
  </si>
  <si>
    <t>□あり　□なし</t>
    <phoneticPr fontId="2"/>
  </si>
  <si>
    <t>□配偶者　□子（　　　　　　　　）　□子の家族（　　　　　　　　）　□両親　□兄弟姉妹　□その他（　　　　　　　　）</t>
    <rPh sb="1" eb="4">
      <t>ハイグウシャ</t>
    </rPh>
    <rPh sb="6" eb="7">
      <t>コ</t>
    </rPh>
    <rPh sb="19" eb="20">
      <t>コ</t>
    </rPh>
    <rPh sb="21" eb="23">
      <t>カゾク</t>
    </rPh>
    <rPh sb="35" eb="37">
      <t>リョウシン</t>
    </rPh>
    <rPh sb="39" eb="41">
      <t>キョウダイ</t>
    </rPh>
    <rPh sb="41" eb="43">
      <t>シマイ</t>
    </rPh>
    <rPh sb="47" eb="48">
      <t>タ</t>
    </rPh>
    <phoneticPr fontId="2"/>
  </si>
  <si>
    <t>保険種別</t>
    <rPh sb="0" eb="2">
      <t>ホケン</t>
    </rPh>
    <rPh sb="2" eb="4">
      <t>シュベツ</t>
    </rPh>
    <phoneticPr fontId="2"/>
  </si>
  <si>
    <t>□国保　□社保　□後期高齢者　□共済　□自賠責・第三者行為　□労災　□生保</t>
    <rPh sb="1" eb="3">
      <t>コクホ</t>
    </rPh>
    <rPh sb="5" eb="6">
      <t>シャ</t>
    </rPh>
    <rPh sb="6" eb="7">
      <t>ホ</t>
    </rPh>
    <rPh sb="9" eb="11">
      <t>コウキ</t>
    </rPh>
    <rPh sb="11" eb="14">
      <t>コウレイシャ</t>
    </rPh>
    <rPh sb="16" eb="18">
      <t>キョウサイ</t>
    </rPh>
    <rPh sb="20" eb="23">
      <t>ジバイセキ</t>
    </rPh>
    <rPh sb="24" eb="25">
      <t>ダイ</t>
    </rPh>
    <rPh sb="25" eb="27">
      <t>サンシャ</t>
    </rPh>
    <rPh sb="27" eb="29">
      <t>コウイ</t>
    </rPh>
    <rPh sb="31" eb="33">
      <t>ロウサイ</t>
    </rPh>
    <rPh sb="35" eb="36">
      <t>ショウ</t>
    </rPh>
    <rPh sb="36" eb="37">
      <t>ホ</t>
    </rPh>
    <phoneticPr fontId="2"/>
  </si>
  <si>
    <t>社会福祉制度等申請状況</t>
    <rPh sb="0" eb="2">
      <t>シャカイ</t>
    </rPh>
    <rPh sb="2" eb="4">
      <t>フクシ</t>
    </rPh>
    <rPh sb="4" eb="6">
      <t>セイド</t>
    </rPh>
    <rPh sb="6" eb="7">
      <t>トウ</t>
    </rPh>
    <rPh sb="7" eb="9">
      <t>シンセイ</t>
    </rPh>
    <rPh sb="9" eb="11">
      <t>ジョウキョウ</t>
    </rPh>
    <phoneticPr fontId="2"/>
  </si>
  <si>
    <t>□未申請　□介護保険　□身障手帳　□傷病手当金　□生活保護　□特定疾患　□その他（　　　　　　　　　　　　　　　）</t>
    <rPh sb="1" eb="2">
      <t>ミ</t>
    </rPh>
    <rPh sb="2" eb="4">
      <t>シンセイ</t>
    </rPh>
    <rPh sb="6" eb="8">
      <t>カイゴ</t>
    </rPh>
    <rPh sb="8" eb="10">
      <t>ホケン</t>
    </rPh>
    <rPh sb="12" eb="14">
      <t>シンショウ</t>
    </rPh>
    <rPh sb="14" eb="16">
      <t>テチョウ</t>
    </rPh>
    <rPh sb="18" eb="20">
      <t>ショウビョウ</t>
    </rPh>
    <rPh sb="20" eb="22">
      <t>テアテ</t>
    </rPh>
    <rPh sb="22" eb="23">
      <t>キン</t>
    </rPh>
    <rPh sb="25" eb="27">
      <t>セイカツ</t>
    </rPh>
    <rPh sb="27" eb="29">
      <t>ホゴ</t>
    </rPh>
    <rPh sb="31" eb="33">
      <t>トクテイ</t>
    </rPh>
    <rPh sb="33" eb="35">
      <t>シッカン</t>
    </rPh>
    <rPh sb="39" eb="40">
      <t>タ</t>
    </rPh>
    <phoneticPr fontId="2"/>
  </si>
  <si>
    <t>発症前のADL</t>
    <rPh sb="0" eb="2">
      <t>ハッショウ</t>
    </rPh>
    <rPh sb="2" eb="3">
      <t>マエ</t>
    </rPh>
    <phoneticPr fontId="2"/>
  </si>
  <si>
    <t>□自立　□見守り　□一部介助　□全介助</t>
    <rPh sb="1" eb="3">
      <t>ジリツ</t>
    </rPh>
    <rPh sb="5" eb="7">
      <t>ミマモ</t>
    </rPh>
    <rPh sb="10" eb="12">
      <t>イチブ</t>
    </rPh>
    <rPh sb="12" eb="14">
      <t>カイジョ</t>
    </rPh>
    <rPh sb="16" eb="17">
      <t>ゼン</t>
    </rPh>
    <rPh sb="17" eb="19">
      <t>カイジョ</t>
    </rPh>
    <phoneticPr fontId="2"/>
  </si>
  <si>
    <t>発症前の社会・生活状況の概要　　　　　　　　　　　　　　　　　　　　　　　　　　　　　　　　　　　　　　　家族構成</t>
    <rPh sb="0" eb="2">
      <t>ハッショウ</t>
    </rPh>
    <rPh sb="2" eb="3">
      <t>マエ</t>
    </rPh>
    <rPh sb="4" eb="6">
      <t>シャカイ</t>
    </rPh>
    <rPh sb="7" eb="9">
      <t>セイカツ</t>
    </rPh>
    <rPh sb="9" eb="11">
      <t>ジョウキョウ</t>
    </rPh>
    <rPh sb="12" eb="14">
      <t>ガイヨウ</t>
    </rPh>
    <phoneticPr fontId="2"/>
  </si>
  <si>
    <t>介護保険</t>
    <rPh sb="0" eb="2">
      <t>カイゴ</t>
    </rPh>
    <rPh sb="2" eb="4">
      <t>ホケン</t>
    </rPh>
    <phoneticPr fontId="2"/>
  </si>
  <si>
    <t>□申請中　　□支援１　　□支援２　　□介護１　　□介護２　　□介護３　　□介護４　　□介護５</t>
    <rPh sb="1" eb="4">
      <t>シンセイチュウ</t>
    </rPh>
    <rPh sb="7" eb="9">
      <t>シエン</t>
    </rPh>
    <rPh sb="13" eb="15">
      <t>シエン</t>
    </rPh>
    <rPh sb="19" eb="21">
      <t>カイゴ</t>
    </rPh>
    <rPh sb="25" eb="27">
      <t>カイゴ</t>
    </rPh>
    <rPh sb="31" eb="33">
      <t>カイゴ</t>
    </rPh>
    <rPh sb="37" eb="39">
      <t>カイゴ</t>
    </rPh>
    <rPh sb="43" eb="45">
      <t>カイゴ</t>
    </rPh>
    <phoneticPr fontId="2"/>
  </si>
  <si>
    <t>サービス調整状況</t>
    <rPh sb="4" eb="6">
      <t>チョウセイ</t>
    </rPh>
    <rPh sb="6" eb="8">
      <t>ジョウキョウ</t>
    </rPh>
    <phoneticPr fontId="2"/>
  </si>
  <si>
    <t>□なし　□住宅改修　□福祉用具貸与　□訪問介護　□通所　□入所　□その他 （　　　　　　　　　　　　　　　　）</t>
    <rPh sb="5" eb="7">
      <t>ジュウタク</t>
    </rPh>
    <rPh sb="7" eb="9">
      <t>カイシュウ</t>
    </rPh>
    <rPh sb="11" eb="13">
      <t>フクシ</t>
    </rPh>
    <rPh sb="13" eb="15">
      <t>ヨウグ</t>
    </rPh>
    <rPh sb="15" eb="17">
      <t>タイヨ</t>
    </rPh>
    <rPh sb="21" eb="23">
      <t>カイゴ</t>
    </rPh>
    <rPh sb="25" eb="27">
      <t>ツウショ</t>
    </rPh>
    <rPh sb="29" eb="31">
      <t>ニュウショ</t>
    </rPh>
    <rPh sb="35" eb="36">
      <t>タ</t>
    </rPh>
    <phoneticPr fontId="2"/>
  </si>
  <si>
    <t>ｹｱﾏﾈｰｼﾞｬｰ</t>
    <phoneticPr fontId="2"/>
  </si>
  <si>
    <t>□なし　□あり　氏名　　　　　　　　　　　　　　　　　　　　　事業所名　　　　　　　　　　　　　　　　　　　　　連絡先</t>
    <rPh sb="8" eb="10">
      <t>シメイ</t>
    </rPh>
    <rPh sb="31" eb="34">
      <t>ジギョウショ</t>
    </rPh>
    <rPh sb="34" eb="35">
      <t>メイ</t>
    </rPh>
    <rPh sb="56" eb="59">
      <t>レンラクサキ</t>
    </rPh>
    <phoneticPr fontId="2"/>
  </si>
  <si>
    <t>障害者手帳</t>
    <rPh sb="0" eb="2">
      <t>ショウガイ</t>
    </rPh>
    <rPh sb="2" eb="3">
      <t>シャ</t>
    </rPh>
    <rPh sb="3" eb="5">
      <t>テチョウ</t>
    </rPh>
    <phoneticPr fontId="2"/>
  </si>
  <si>
    <t>□身体障害者手帳 (肢体　　　級；平衡　　級；音声言語　　　級；そしゃく　　　級；聴覚　　　級；視覚　　　級；内部　　級)　　  □申請中   □なし　　</t>
    <rPh sb="1" eb="3">
      <t>シンタイ</t>
    </rPh>
    <rPh sb="3" eb="6">
      <t>ショウガイシャ</t>
    </rPh>
    <rPh sb="6" eb="8">
      <t>テチョウ</t>
    </rPh>
    <rPh sb="66" eb="69">
      <t>シンセイチュウ</t>
    </rPh>
    <phoneticPr fontId="2"/>
  </si>
  <si>
    <t>□精神障害者保健福祉手帳　（　　　　　級　）　　　　　　　　　　　　　　　 　　　　　　　　　　　　　　　　　　　　　　　　　　　　　　　　　□申請中　　□なし</t>
    <rPh sb="3" eb="6">
      <t>ショウガイシャ</t>
    </rPh>
    <rPh sb="6" eb="12">
      <t>ホケンフクシテチョウ</t>
    </rPh>
    <rPh sb="19" eb="20">
      <t>キュウ</t>
    </rPh>
    <rPh sb="72" eb="75">
      <t>シンセイチュウ</t>
    </rPh>
    <phoneticPr fontId="2"/>
  </si>
  <si>
    <t>□療育手帳　（　□A　　　□Aの１　　　□Aの２　　　□Ｂの1　　　□Ｂの２　　）　　　　　　　　　　　　　　　　　　　　　　　　　　　　　□申請中　　□なし</t>
    <rPh sb="1" eb="3">
      <t>リョウイク</t>
    </rPh>
    <rPh sb="3" eb="5">
      <t>テチョウ</t>
    </rPh>
    <rPh sb="71" eb="74">
      <t>シンセイチュウ</t>
    </rPh>
    <phoneticPr fontId="2"/>
  </si>
  <si>
    <t>在宅主治医</t>
    <rPh sb="0" eb="2">
      <t>ザイタク</t>
    </rPh>
    <rPh sb="2" eb="5">
      <t>シュジイ</t>
    </rPh>
    <phoneticPr fontId="2"/>
  </si>
  <si>
    <t>医療機関名　　　　　　　　　　　　　　　　　　　　　　　　主治医名　　　　　　　　　　　　　　　　　　　　　連絡先</t>
    <rPh sb="0" eb="2">
      <t>イリョウ</t>
    </rPh>
    <rPh sb="2" eb="4">
      <t>キカン</t>
    </rPh>
    <rPh sb="4" eb="5">
      <t>メイ</t>
    </rPh>
    <rPh sb="29" eb="32">
      <t>シュジイ</t>
    </rPh>
    <rPh sb="32" eb="33">
      <t>メイ</t>
    </rPh>
    <rPh sb="54" eb="57">
      <t>レンラクサキ</t>
    </rPh>
    <phoneticPr fontId="2"/>
  </si>
  <si>
    <t>歯科医</t>
    <rPh sb="0" eb="3">
      <t>シカイ</t>
    </rPh>
    <phoneticPr fontId="2"/>
  </si>
  <si>
    <t>家族的背景＋心理面</t>
    <rPh sb="0" eb="2">
      <t>カゾク</t>
    </rPh>
    <rPh sb="2" eb="3">
      <t>テキ</t>
    </rPh>
    <rPh sb="3" eb="5">
      <t>ハイケイ</t>
    </rPh>
    <rPh sb="6" eb="8">
      <t>シンリ</t>
    </rPh>
    <rPh sb="8" eb="9">
      <t>メン</t>
    </rPh>
    <phoneticPr fontId="2"/>
  </si>
  <si>
    <t>本人の方向性</t>
    <rPh sb="0" eb="2">
      <t>ホンニン</t>
    </rPh>
    <rPh sb="3" eb="6">
      <t>ホウコウセイ</t>
    </rPh>
    <phoneticPr fontId="2"/>
  </si>
  <si>
    <t>□変わらず　 □職場復帰　 □在宅　□病院（医療・介護）　 □施設　 □未定　 □その他</t>
    <rPh sb="1" eb="2">
      <t>カ</t>
    </rPh>
    <rPh sb="8" eb="10">
      <t>ショクバ</t>
    </rPh>
    <rPh sb="10" eb="12">
      <t>フッキ</t>
    </rPh>
    <rPh sb="15" eb="17">
      <t>ザイタク</t>
    </rPh>
    <rPh sb="19" eb="21">
      <t>ビョウイン</t>
    </rPh>
    <rPh sb="22" eb="24">
      <t>イリョウ</t>
    </rPh>
    <rPh sb="25" eb="27">
      <t>カイゴ</t>
    </rPh>
    <rPh sb="31" eb="33">
      <t>シセツ</t>
    </rPh>
    <rPh sb="36" eb="38">
      <t>ミテイ</t>
    </rPh>
    <rPh sb="43" eb="44">
      <t>タ</t>
    </rPh>
    <phoneticPr fontId="2"/>
  </si>
  <si>
    <t>希望阻害因子</t>
    <rPh sb="0" eb="2">
      <t>キボウ</t>
    </rPh>
    <rPh sb="2" eb="4">
      <t>ソガイ</t>
    </rPh>
    <rPh sb="4" eb="6">
      <t>インシ</t>
    </rPh>
    <phoneticPr fontId="2"/>
  </si>
  <si>
    <t>□経済力  □介護力不足・介護協力不足等  □介護者不在  □住宅改修不可能・住宅構造上  □病態  □職場調整　</t>
    <rPh sb="1" eb="3">
      <t>ケイザイ</t>
    </rPh>
    <rPh sb="3" eb="4">
      <t>リョク</t>
    </rPh>
    <rPh sb="7" eb="9">
      <t>カイゴ</t>
    </rPh>
    <rPh sb="9" eb="12">
      <t>チカラブソク</t>
    </rPh>
    <rPh sb="13" eb="15">
      <t>カイゴ</t>
    </rPh>
    <rPh sb="15" eb="17">
      <t>キョウリョク</t>
    </rPh>
    <rPh sb="17" eb="19">
      <t>フソク</t>
    </rPh>
    <rPh sb="19" eb="20">
      <t>トウ</t>
    </rPh>
    <rPh sb="23" eb="26">
      <t>カイゴシャ</t>
    </rPh>
    <rPh sb="26" eb="28">
      <t>フザイ</t>
    </rPh>
    <rPh sb="31" eb="33">
      <t>ジュウタク</t>
    </rPh>
    <rPh sb="33" eb="35">
      <t>カイシュウ</t>
    </rPh>
    <rPh sb="35" eb="38">
      <t>フカノウ</t>
    </rPh>
    <rPh sb="39" eb="41">
      <t>ジュウタク</t>
    </rPh>
    <rPh sb="41" eb="43">
      <t>コウゾウ</t>
    </rPh>
    <rPh sb="43" eb="44">
      <t>ジョウ</t>
    </rPh>
    <rPh sb="47" eb="49">
      <t>ビョウタイ</t>
    </rPh>
    <rPh sb="52" eb="54">
      <t>ショクバ</t>
    </rPh>
    <rPh sb="54" eb="56">
      <t>チョウセイ</t>
    </rPh>
    <phoneticPr fontId="2"/>
  </si>
  <si>
    <t>家族の方向性</t>
    <rPh sb="0" eb="2">
      <t>カゾク</t>
    </rPh>
    <rPh sb="3" eb="6">
      <t>ホウコウセイ</t>
    </rPh>
    <phoneticPr fontId="2"/>
  </si>
  <si>
    <t>□変わらず 　□職場復帰　 □在宅 　□病院（医療・介護）　 □施設　 □未定 　□その他</t>
    <rPh sb="1" eb="2">
      <t>カ</t>
    </rPh>
    <rPh sb="8" eb="10">
      <t>ショクバ</t>
    </rPh>
    <rPh sb="10" eb="12">
      <t>フッキ</t>
    </rPh>
    <rPh sb="15" eb="17">
      <t>ザイタク</t>
    </rPh>
    <rPh sb="20" eb="22">
      <t>ビョウイン</t>
    </rPh>
    <rPh sb="23" eb="25">
      <t>イリョウ</t>
    </rPh>
    <rPh sb="26" eb="28">
      <t>カイゴ</t>
    </rPh>
    <rPh sb="32" eb="34">
      <t>シセツ</t>
    </rPh>
    <rPh sb="37" eb="39">
      <t>ミテイ</t>
    </rPh>
    <rPh sb="44" eb="45">
      <t>タ</t>
    </rPh>
    <phoneticPr fontId="2"/>
  </si>
  <si>
    <t>社会的背景＋経済面</t>
    <rPh sb="0" eb="2">
      <t>シャカイ</t>
    </rPh>
    <rPh sb="2" eb="3">
      <t>テキ</t>
    </rPh>
    <rPh sb="3" eb="5">
      <t>ハイケイ</t>
    </rPh>
    <rPh sb="6" eb="8">
      <t>ケイザイ</t>
    </rPh>
    <rPh sb="8" eb="9">
      <t>メン</t>
    </rPh>
    <phoneticPr fontId="2"/>
  </si>
  <si>
    <t>発症前</t>
    <rPh sb="0" eb="2">
      <t>ハッショウ</t>
    </rPh>
    <rPh sb="2" eb="3">
      <t>マエ</t>
    </rPh>
    <phoneticPr fontId="2"/>
  </si>
  <si>
    <t>□会社員　□公務員　□自営　□無職　□その他（　　　　　　　　　　　　　　　　　）　□年金（□老齢　□遺族　□障害）</t>
    <rPh sb="1" eb="4">
      <t>カイシャイン</t>
    </rPh>
    <rPh sb="6" eb="9">
      <t>コウムイン</t>
    </rPh>
    <rPh sb="11" eb="13">
      <t>ジエイ</t>
    </rPh>
    <rPh sb="15" eb="17">
      <t>ムショク</t>
    </rPh>
    <rPh sb="21" eb="22">
      <t>タ</t>
    </rPh>
    <rPh sb="47" eb="49">
      <t>ロウレイ</t>
    </rPh>
    <rPh sb="51" eb="53">
      <t>イゾク</t>
    </rPh>
    <phoneticPr fontId="2"/>
  </si>
  <si>
    <t>収入　□なし　□あり　□傷病手当金　□年金（　　　　　　　　）　□生活保護　□預貯金　□その他（　　　　　　　　　　　　　　　　　　　　）</t>
    <rPh sb="0" eb="2">
      <t>シュウニュウ</t>
    </rPh>
    <rPh sb="12" eb="14">
      <t>ショウビョウ</t>
    </rPh>
    <rPh sb="14" eb="16">
      <t>テアテ</t>
    </rPh>
    <rPh sb="16" eb="17">
      <t>キン</t>
    </rPh>
    <rPh sb="19" eb="21">
      <t>ネンキン</t>
    </rPh>
    <rPh sb="33" eb="35">
      <t>セイカツ</t>
    </rPh>
    <rPh sb="35" eb="37">
      <t>ホゴ</t>
    </rPh>
    <rPh sb="39" eb="42">
      <t>ヨチョキン</t>
    </rPh>
    <rPh sb="46" eb="47">
      <t>タ</t>
    </rPh>
    <phoneticPr fontId="2"/>
  </si>
  <si>
    <t>□課税　　□非課税</t>
    <rPh sb="1" eb="3">
      <t>カゼイ</t>
    </rPh>
    <rPh sb="6" eb="9">
      <t>ヒカゼイ</t>
    </rPh>
    <phoneticPr fontId="2"/>
  </si>
  <si>
    <t>住宅環境</t>
    <rPh sb="0" eb="2">
      <t>ジュウタク</t>
    </rPh>
    <rPh sb="2" eb="4">
      <t>カンキョウ</t>
    </rPh>
    <phoneticPr fontId="2"/>
  </si>
  <si>
    <t>□戸建て（□所有　□賃貸）　　□集合住宅（□所有　□賃貸）  (       )階　ＥＶ停止（□あり　□なし）　　□その他（　　　　　　　　　　　　）</t>
    <rPh sb="1" eb="3">
      <t>コダ</t>
    </rPh>
    <rPh sb="6" eb="8">
      <t>ショユウ</t>
    </rPh>
    <rPh sb="10" eb="12">
      <t>チンタイ</t>
    </rPh>
    <rPh sb="16" eb="18">
      <t>シュウゴウ</t>
    </rPh>
    <rPh sb="18" eb="20">
      <t>ジュウタク</t>
    </rPh>
    <rPh sb="22" eb="24">
      <t>ショユウ</t>
    </rPh>
    <rPh sb="26" eb="28">
      <t>チンタイ</t>
    </rPh>
    <rPh sb="40" eb="41">
      <t>カイ</t>
    </rPh>
    <rPh sb="44" eb="46">
      <t>テイシ</t>
    </rPh>
    <rPh sb="60" eb="61">
      <t>タ</t>
    </rPh>
    <phoneticPr fontId="2"/>
  </si>
  <si>
    <t>障害となる構造</t>
    <rPh sb="0" eb="2">
      <t>ショウガイ</t>
    </rPh>
    <rPh sb="5" eb="7">
      <t>コウゾウ</t>
    </rPh>
    <phoneticPr fontId="2"/>
  </si>
  <si>
    <t>□階段；　　　□屋外　□屋内　（手すり；　□なし　□上り左　□上り右　□両方）　　□家への出入り　</t>
    <rPh sb="1" eb="3">
      <t>カイダン</t>
    </rPh>
    <rPh sb="8" eb="10">
      <t>オクガイ</t>
    </rPh>
    <rPh sb="12" eb="14">
      <t>オクナイ</t>
    </rPh>
    <rPh sb="16" eb="17">
      <t>テ</t>
    </rPh>
    <rPh sb="26" eb="27">
      <t>ノボ</t>
    </rPh>
    <rPh sb="28" eb="29">
      <t>ヒダリ</t>
    </rPh>
    <rPh sb="31" eb="32">
      <t>ノボ</t>
    </rPh>
    <rPh sb="33" eb="34">
      <t>ミギ</t>
    </rPh>
    <rPh sb="36" eb="38">
      <t>リョウホウ</t>
    </rPh>
    <rPh sb="42" eb="43">
      <t>イエ</t>
    </rPh>
    <rPh sb="45" eb="47">
      <t>デイ</t>
    </rPh>
    <phoneticPr fontId="2"/>
  </si>
  <si>
    <t>□段差（□浴室　□ﾄｲﾚ　□廊下　□玄関）　　□ﾄｲﾚ　　□浴漕　　□その他（　　　　　　　　　　　　　　　　　　　　　　　　　　　　　　　　　　　　　　　）</t>
    <rPh sb="1" eb="3">
      <t>ダンサ</t>
    </rPh>
    <rPh sb="5" eb="7">
      <t>ヨクシツ</t>
    </rPh>
    <rPh sb="14" eb="16">
      <t>ロウカ</t>
    </rPh>
    <rPh sb="18" eb="20">
      <t>ゲンカン</t>
    </rPh>
    <rPh sb="30" eb="31">
      <t>ヨク</t>
    </rPh>
    <rPh sb="31" eb="32">
      <t>ソウ</t>
    </rPh>
    <rPh sb="37" eb="38">
      <t>タ</t>
    </rPh>
    <phoneticPr fontId="2"/>
  </si>
  <si>
    <t>改修状況
（済=ﾚ点）</t>
    <rPh sb="0" eb="2">
      <t>カイシュウ</t>
    </rPh>
    <rPh sb="2" eb="4">
      <t>ジョウキョウ</t>
    </rPh>
    <rPh sb="6" eb="7">
      <t>スミ</t>
    </rPh>
    <rPh sb="9" eb="10">
      <t>テン</t>
    </rPh>
    <phoneticPr fontId="2"/>
  </si>
  <si>
    <t>□階段；　　　□屋外　□屋内　（手すり；　□なし　□上り左　□上り右　□両方）　　□家への出入り　</t>
    <phoneticPr fontId="2"/>
  </si>
  <si>
    <t>□段差（□浴室　□ﾄｲﾚ　□廊下　□玄関）　　□ﾄｲﾚ　　□浴漕　　□その他（　　　　　　　　　　　　　　　　　　　　　　　　　　　　　　　　　　　　　　）</t>
    <phoneticPr fontId="2"/>
  </si>
  <si>
    <t>退院後の生活の場</t>
    <rPh sb="0" eb="3">
      <t>タイインゴ</t>
    </rPh>
    <rPh sb="4" eb="6">
      <t>セイカツ</t>
    </rPh>
    <rPh sb="7" eb="8">
      <t>バ</t>
    </rPh>
    <phoneticPr fontId="2"/>
  </si>
  <si>
    <t>□自宅　□家族宅　□有料老人ホーム等　□介護施設等　□療養病床　□その他（　　　　　　　　　　　　）</t>
    <rPh sb="1" eb="3">
      <t>ジタク</t>
    </rPh>
    <rPh sb="5" eb="7">
      <t>カゾク</t>
    </rPh>
    <rPh sb="7" eb="8">
      <t>タク</t>
    </rPh>
    <rPh sb="10" eb="14">
      <t>ユウリョウロウジン</t>
    </rPh>
    <rPh sb="17" eb="18">
      <t>トウ</t>
    </rPh>
    <rPh sb="20" eb="22">
      <t>カイゴ</t>
    </rPh>
    <rPh sb="22" eb="24">
      <t>シセツ</t>
    </rPh>
    <rPh sb="24" eb="25">
      <t>トウ</t>
    </rPh>
    <rPh sb="27" eb="29">
      <t>リョウヨウ</t>
    </rPh>
    <rPh sb="29" eb="31">
      <t>ビョウショウ</t>
    </rPh>
    <rPh sb="35" eb="36">
      <t>タ</t>
    </rPh>
    <phoneticPr fontId="2"/>
  </si>
  <si>
    <t>＊送付先：退院時に、かかりつけ医等及び急性期病院(報告)へ写しを送付してください。また、必要に応じて患者に写しを交付してください。</t>
    <rPh sb="1" eb="3">
      <t>ソウフ</t>
    </rPh>
    <rPh sb="3" eb="4">
      <t>サキ</t>
    </rPh>
    <rPh sb="5" eb="7">
      <t>タイイン</t>
    </rPh>
    <rPh sb="7" eb="8">
      <t>ジ</t>
    </rPh>
    <rPh sb="15" eb="16">
      <t>イ</t>
    </rPh>
    <rPh sb="16" eb="17">
      <t>トウ</t>
    </rPh>
    <rPh sb="29" eb="30">
      <t>ウツ</t>
    </rPh>
    <rPh sb="32" eb="34">
      <t>ソウフ</t>
    </rPh>
    <rPh sb="44" eb="46">
      <t>ヒツヨウ</t>
    </rPh>
    <rPh sb="47" eb="48">
      <t>オウ</t>
    </rPh>
    <rPh sb="50" eb="52">
      <t>カンジャ</t>
    </rPh>
    <rPh sb="53" eb="54">
      <t>ウツ</t>
    </rPh>
    <rPh sb="56" eb="58">
      <t>コウフ</t>
    </rPh>
    <phoneticPr fontId="2"/>
  </si>
  <si>
    <t>＊保　管：回復期病院が作成し、原本を保管してください。</t>
    <rPh sb="1" eb="2">
      <t>ホ</t>
    </rPh>
    <rPh sb="3" eb="4">
      <t>カン</t>
    </rPh>
    <rPh sb="5" eb="8">
      <t>カイフクキ</t>
    </rPh>
    <rPh sb="8" eb="10">
      <t>ビョウイン</t>
    </rPh>
    <rPh sb="11" eb="13">
      <t>サクセイ</t>
    </rPh>
    <rPh sb="15" eb="17">
      <t>ゲンポン</t>
    </rPh>
    <rPh sb="18" eb="20">
      <t>ホカン</t>
    </rPh>
    <phoneticPr fontId="2"/>
  </si>
  <si>
    <t>薬剤シート</t>
    <rPh sb="0" eb="2">
      <t>ヤクザイ</t>
    </rPh>
    <phoneticPr fontId="2"/>
  </si>
  <si>
    <t>□</t>
    <phoneticPr fontId="2"/>
  </si>
  <si>
    <t>＊保　管：急性期病院が作成し、原本を保管してください。</t>
    <rPh sb="1" eb="2">
      <t>ホ</t>
    </rPh>
    <rPh sb="3" eb="4">
      <t>カン</t>
    </rPh>
    <rPh sb="5" eb="8">
      <t>キュウセイキ</t>
    </rPh>
    <rPh sb="8" eb="10">
      <t>ビョウイン</t>
    </rPh>
    <rPh sb="11" eb="13">
      <t>サクセイ</t>
    </rPh>
    <rPh sb="15" eb="17">
      <t>ゲンポン</t>
    </rPh>
    <rPh sb="18" eb="20">
      <t>ホカン</t>
    </rPh>
    <phoneticPr fontId="2"/>
  </si>
  <si>
    <t>＊送付先：退院時に、回復期病院又はかかりつけ医等へ写しを送付してください。また、必要に応じて患者に写しを交付してください。</t>
    <rPh sb="1" eb="3">
      <t>ソウフ</t>
    </rPh>
    <rPh sb="3" eb="4">
      <t>サキ</t>
    </rPh>
    <rPh sb="5" eb="7">
      <t>タイイン</t>
    </rPh>
    <rPh sb="7" eb="8">
      <t>ジ</t>
    </rPh>
    <rPh sb="10" eb="12">
      <t>カイフク</t>
    </rPh>
    <rPh sb="12" eb="13">
      <t>キ</t>
    </rPh>
    <rPh sb="13" eb="15">
      <t>ビョウイン</t>
    </rPh>
    <rPh sb="15" eb="16">
      <t>マタ</t>
    </rPh>
    <rPh sb="22" eb="23">
      <t>イ</t>
    </rPh>
    <rPh sb="23" eb="24">
      <t>トウ</t>
    </rPh>
    <rPh sb="25" eb="26">
      <t>ウツ</t>
    </rPh>
    <rPh sb="28" eb="30">
      <t>ソウフ</t>
    </rPh>
    <rPh sb="40" eb="42">
      <t>ヒツヨウ</t>
    </rPh>
    <rPh sb="43" eb="44">
      <t>オウ</t>
    </rPh>
    <rPh sb="46" eb="48">
      <t>カンジャ</t>
    </rPh>
    <rPh sb="49" eb="50">
      <t>ウツ</t>
    </rPh>
    <rPh sb="52" eb="54">
      <t>コウフ</t>
    </rPh>
    <phoneticPr fontId="2"/>
  </si>
  <si>
    <t>□MRI(                   　　　　　　　　　　　　　　　　  　　　　　　　　　　　　　　）</t>
    <phoneticPr fontId="2"/>
  </si>
  <si>
    <t>その他特記事項、禁忌・注意事項</t>
    <rPh sb="2" eb="3">
      <t>タ</t>
    </rPh>
    <rPh sb="3" eb="5">
      <t>トッキ</t>
    </rPh>
    <rPh sb="5" eb="7">
      <t>ジコウ</t>
    </rPh>
    <rPh sb="8" eb="10">
      <t>キンキ</t>
    </rPh>
    <rPh sb="11" eb="15">
      <t>チュウイジコウ</t>
    </rPh>
    <phoneticPr fontId="2"/>
  </si>
  <si>
    <t>□なし　□あり</t>
    <phoneticPr fontId="2"/>
  </si>
  <si>
    <t>アレルギー</t>
    <phoneticPr fontId="2"/>
  </si>
  <si>
    <t>□不要　□要　　　　　内容　　　　　　　　　　　　　　　　　　　　　　　　　　　　　　　　　（次回診察日）　　　　年　　　　月頃</t>
    <rPh sb="1" eb="3">
      <t>フヨウ</t>
    </rPh>
    <rPh sb="5" eb="6">
      <t>ヨウ</t>
    </rPh>
    <rPh sb="11" eb="13">
      <t>ナイヨウ</t>
    </rPh>
    <rPh sb="57" eb="58">
      <t>ネン</t>
    </rPh>
    <rPh sb="62" eb="63">
      <t>ツキ</t>
    </rPh>
    <rPh sb="63" eb="64">
      <t>コロ</t>
    </rPh>
    <phoneticPr fontId="2"/>
  </si>
  <si>
    <t>退院後急性期病院での経過観察</t>
    <rPh sb="0" eb="2">
      <t>タイイン</t>
    </rPh>
    <rPh sb="2" eb="3">
      <t>ゴ</t>
    </rPh>
    <rPh sb="3" eb="6">
      <t>キュウセイキ</t>
    </rPh>
    <rPh sb="6" eb="8">
      <t>ビョウイン</t>
    </rPh>
    <rPh sb="10" eb="12">
      <t>ケイカ</t>
    </rPh>
    <rPh sb="12" eb="14">
      <t>カンサツ</t>
    </rPh>
    <phoneticPr fontId="2"/>
  </si>
  <si>
    <t>□薬歴添付あり（この場合は処方記載不要）</t>
    <rPh sb="1" eb="2">
      <t>ヤク</t>
    </rPh>
    <rPh sb="2" eb="3">
      <t>レキ</t>
    </rPh>
    <rPh sb="3" eb="5">
      <t>テンプ</t>
    </rPh>
    <rPh sb="10" eb="12">
      <t>バアイ</t>
    </rPh>
    <rPh sb="13" eb="15">
      <t>ショホウ</t>
    </rPh>
    <rPh sb="15" eb="17">
      <t>キサイ</t>
    </rPh>
    <rPh sb="17" eb="19">
      <t>フヨウ</t>
    </rPh>
    <phoneticPr fontId="2"/>
  </si>
  <si>
    <t>□変更あり　　□変更なし　</t>
    <rPh sb="1" eb="3">
      <t>ヘンコウ</t>
    </rPh>
    <rPh sb="8" eb="10">
      <t>ヘンコウ</t>
    </rPh>
    <phoneticPr fontId="2"/>
  </si>
  <si>
    <t>最終処方・　インスリン</t>
    <rPh sb="0" eb="2">
      <t>サイシュウ</t>
    </rPh>
    <rPh sb="2" eb="4">
      <t>ショホウ</t>
    </rPh>
    <phoneticPr fontId="2"/>
  </si>
  <si>
    <t>□変更あり　　□変更なし</t>
    <rPh sb="1" eb="3">
      <t>ヘンコウ</t>
    </rPh>
    <rPh sb="8" eb="10">
      <t>ヘンコウ</t>
    </rPh>
    <phoneticPr fontId="2"/>
  </si>
  <si>
    <t>転院までの増悪等</t>
    <rPh sb="0" eb="2">
      <t>テンイン</t>
    </rPh>
    <rPh sb="5" eb="6">
      <t>ゾウ</t>
    </rPh>
    <rPh sb="6" eb="7">
      <t>アク</t>
    </rPh>
    <rPh sb="7" eb="8">
      <t>トウ</t>
    </rPh>
    <phoneticPr fontId="2"/>
  </si>
  <si>
    <r>
      <t>退院時情報(　　　月　　　日退院)</t>
    </r>
    <r>
      <rPr>
        <b/>
        <sz val="11"/>
        <color indexed="8"/>
        <rFont val="ＭＳ Ｐゴシック"/>
        <family val="3"/>
        <charset val="128"/>
      </rPr>
      <t xml:space="preserve"> </t>
    </r>
    <r>
      <rPr>
        <b/>
        <sz val="11"/>
        <color indexed="8"/>
        <rFont val="ＭＳ Ｐゴシック"/>
        <family val="3"/>
        <charset val="128"/>
      </rPr>
      <t>記入者</t>
    </r>
    <r>
      <rPr>
        <b/>
        <sz val="11"/>
        <color indexed="8"/>
        <rFont val="ＭＳ Ｐゴシック"/>
        <family val="3"/>
        <charset val="128"/>
      </rPr>
      <t xml:space="preserve">                        　　　　記入日　　　月　　　日</t>
    </r>
    <rPh sb="49" eb="51">
      <t>キニュウ</t>
    </rPh>
    <rPh sb="51" eb="52">
      <t>ニチ</t>
    </rPh>
    <rPh sb="55" eb="56">
      <t>ツキ</t>
    </rPh>
    <rPh sb="59" eb="60">
      <t>ヒ</t>
    </rPh>
    <phoneticPr fontId="2"/>
  </si>
  <si>
    <t>□なし　　　□あり　　　　□嚥下障害食　　　　□ゼリーなどのみ試行　　　　□非経口</t>
    <phoneticPr fontId="2"/>
  </si>
  <si>
    <t>嚥下障害</t>
    <rPh sb="0" eb="2">
      <t>エンゲ</t>
    </rPh>
    <rPh sb="2" eb="4">
      <t>ショウガイ</t>
    </rPh>
    <phoneticPr fontId="2"/>
  </si>
  <si>
    <t>□なし　　　□「ﾊﾟ」「ﾀ」「ｶ」がしっかり聞き取れる　　　　□なんとか聞き取れる　　　　　□聞き取れない</t>
    <phoneticPr fontId="2"/>
  </si>
  <si>
    <t>構音障害</t>
    <rPh sb="0" eb="1">
      <t>カマエ</t>
    </rPh>
    <rPh sb="1" eb="2">
      <t>オン</t>
    </rPh>
    <rPh sb="2" eb="4">
      <t>ショウガイ</t>
    </rPh>
    <phoneticPr fontId="2"/>
  </si>
  <si>
    <t>□正常　　　□軽度障害　　　□「手を挙げて」の指示が入る　　　□「手を挙げて」の指示が入らない</t>
    <rPh sb="1" eb="3">
      <t>セイジョウ</t>
    </rPh>
    <rPh sb="7" eb="9">
      <t>ケイド</t>
    </rPh>
    <rPh sb="9" eb="11">
      <t>ショウガイ</t>
    </rPh>
    <rPh sb="16" eb="17">
      <t>テ</t>
    </rPh>
    <rPh sb="18" eb="19">
      <t>ア</t>
    </rPh>
    <rPh sb="23" eb="25">
      <t>シジ</t>
    </rPh>
    <rPh sb="26" eb="27">
      <t>ハイ</t>
    </rPh>
    <rPh sb="33" eb="34">
      <t>テ</t>
    </rPh>
    <rPh sb="35" eb="36">
      <t>ア</t>
    </rPh>
    <rPh sb="40" eb="42">
      <t>シジ</t>
    </rPh>
    <rPh sb="43" eb="44">
      <t>ハイ</t>
    </rPh>
    <phoneticPr fontId="2"/>
  </si>
  <si>
    <t>理解</t>
    <rPh sb="0" eb="2">
      <t>リカイ</t>
    </rPh>
    <phoneticPr fontId="2"/>
  </si>
  <si>
    <t>□正常　　　□軽度障害　　　□「時計」が呼称できる　　　□「時計」が呼称できない</t>
    <rPh sb="1" eb="3">
      <t>セイジョウ</t>
    </rPh>
    <rPh sb="7" eb="9">
      <t>ケイド</t>
    </rPh>
    <rPh sb="9" eb="11">
      <t>ショウガイ</t>
    </rPh>
    <rPh sb="16" eb="18">
      <t>トケイ</t>
    </rPh>
    <rPh sb="20" eb="22">
      <t>コショウ</t>
    </rPh>
    <rPh sb="30" eb="32">
      <t>トケイ</t>
    </rPh>
    <rPh sb="34" eb="36">
      <t>コショウ</t>
    </rPh>
    <phoneticPr fontId="2"/>
  </si>
  <si>
    <t>表出</t>
    <rPh sb="0" eb="1">
      <t>ヒョウ</t>
    </rPh>
    <rPh sb="1" eb="2">
      <t>シュツ</t>
    </rPh>
    <phoneticPr fontId="2"/>
  </si>
  <si>
    <t>失語</t>
    <rPh sb="0" eb="2">
      <t>シツゴ</t>
    </rPh>
    <phoneticPr fontId="2"/>
  </si>
  <si>
    <t>□あり　□なし　</t>
    <phoneticPr fontId="2"/>
  </si>
  <si>
    <t>状況判断能力</t>
    <rPh sb="0" eb="2">
      <t>ジョウキョウ</t>
    </rPh>
    <rPh sb="2" eb="4">
      <t>ハンダン</t>
    </rPh>
    <rPh sb="4" eb="6">
      <t>ノウリョク</t>
    </rPh>
    <phoneticPr fontId="2"/>
  </si>
  <si>
    <t>□なし　□あり（　　　　　　　　）</t>
    <phoneticPr fontId="2"/>
  </si>
  <si>
    <t>記憶障害</t>
    <rPh sb="0" eb="2">
      <t>キオク</t>
    </rPh>
    <rPh sb="2" eb="4">
      <t>ショウガイ</t>
    </rPh>
    <phoneticPr fontId="2"/>
  </si>
  <si>
    <t>□なし　　□あり　　　□疑い</t>
    <rPh sb="12" eb="13">
      <t>ウタガ</t>
    </rPh>
    <phoneticPr fontId="2"/>
  </si>
  <si>
    <t>失行</t>
    <rPh sb="0" eb="1">
      <t>シツ</t>
    </rPh>
    <rPh sb="1" eb="2">
      <t>ギョウ</t>
    </rPh>
    <phoneticPr fontId="2"/>
  </si>
  <si>
    <t>□なし　□あり（　　　　　　　　　　　　　　　　　　　　　　　　　　　　）</t>
    <phoneticPr fontId="2"/>
  </si>
  <si>
    <t>精神障害</t>
    <rPh sb="0" eb="2">
      <t>セイシン</t>
    </rPh>
    <rPh sb="2" eb="4">
      <t>ショウガイ</t>
    </rPh>
    <phoneticPr fontId="2"/>
  </si>
  <si>
    <t>□なし　　□軽度　　□中等度　　□重度</t>
    <rPh sb="6" eb="8">
      <t>ケイド</t>
    </rPh>
    <rPh sb="11" eb="13">
      <t>チュウトウ</t>
    </rPh>
    <rPh sb="13" eb="14">
      <t>ド</t>
    </rPh>
    <rPh sb="17" eb="19">
      <t>ジュウド</t>
    </rPh>
    <phoneticPr fontId="2"/>
  </si>
  <si>
    <t>失調</t>
    <rPh sb="0" eb="2">
      <t>シッチョウ</t>
    </rPh>
    <phoneticPr fontId="2"/>
  </si>
  <si>
    <t>□なし　□マヒ側をみる　□正中まではみる　□健側のみ</t>
    <rPh sb="7" eb="8">
      <t>ソク</t>
    </rPh>
    <rPh sb="13" eb="15">
      <t>セイチュウ</t>
    </rPh>
    <rPh sb="22" eb="23">
      <t>ケン</t>
    </rPh>
    <rPh sb="23" eb="24">
      <t>ガワ</t>
    </rPh>
    <phoneticPr fontId="2"/>
  </si>
  <si>
    <t>半側空間失認</t>
    <rPh sb="0" eb="2">
      <t>ハンソク</t>
    </rPh>
    <rPh sb="2" eb="4">
      <t>クウカン</t>
    </rPh>
    <rPh sb="4" eb="5">
      <t>シツ</t>
    </rPh>
    <rPh sb="5" eb="6">
      <t>ニン</t>
    </rPh>
    <phoneticPr fontId="2"/>
  </si>
  <si>
    <t>□なし　　□軽度　　□中等度　　□脱失</t>
    <rPh sb="6" eb="8">
      <t>ケイド</t>
    </rPh>
    <rPh sb="11" eb="13">
      <t>チュウトウ</t>
    </rPh>
    <rPh sb="13" eb="14">
      <t>ド</t>
    </rPh>
    <rPh sb="17" eb="18">
      <t>ダッ</t>
    </rPh>
    <rPh sb="18" eb="19">
      <t>シツ</t>
    </rPh>
    <phoneticPr fontId="2"/>
  </si>
  <si>
    <t>感覚障害</t>
    <rPh sb="0" eb="2">
      <t>カンカク</t>
    </rPh>
    <rPh sb="2" eb="4">
      <t>ショウガイ</t>
    </rPh>
    <phoneticPr fontId="2"/>
  </si>
  <si>
    <t>□背もたれ無しで座位がとれる 　□座位がとれるが傾く、指示にて戻せる　　 □指示をしても傾いている　　 □座位がとれない</t>
    <rPh sb="1" eb="2">
      <t>セ</t>
    </rPh>
    <rPh sb="5" eb="6">
      <t>ナ</t>
    </rPh>
    <rPh sb="8" eb="10">
      <t>ザイ</t>
    </rPh>
    <phoneticPr fontId="2"/>
  </si>
  <si>
    <t>座位</t>
    <rPh sb="0" eb="2">
      <t>ザイ</t>
    </rPh>
    <phoneticPr fontId="2"/>
  </si>
  <si>
    <t>□正常左右差なし　　□ほぼ正常　　□しっかりそる　　　　□何とかそる　　　□わずかにそる　　　　□動かない</t>
    <rPh sb="1" eb="3">
      <t>セイジョウ</t>
    </rPh>
    <rPh sb="3" eb="5">
      <t>サユウ</t>
    </rPh>
    <rPh sb="5" eb="6">
      <t>サ</t>
    </rPh>
    <rPh sb="13" eb="15">
      <t>セイジョウ</t>
    </rPh>
    <rPh sb="29" eb="30">
      <t>ナン</t>
    </rPh>
    <rPh sb="49" eb="50">
      <t>ウゴ</t>
    </rPh>
    <phoneticPr fontId="2"/>
  </si>
  <si>
    <t>足首のそり</t>
    <rPh sb="0" eb="2">
      <t>アシクビ</t>
    </rPh>
    <phoneticPr fontId="2"/>
  </si>
  <si>
    <t>□正常左右差なし　　□ほぼ正常　　□しっかり伸びる　　□何とか伸びる　　□わずかに伸びる　　□動かない</t>
    <rPh sb="1" eb="3">
      <t>セイジョウ</t>
    </rPh>
    <rPh sb="3" eb="5">
      <t>サユウ</t>
    </rPh>
    <rPh sb="5" eb="6">
      <t>サ</t>
    </rPh>
    <rPh sb="13" eb="15">
      <t>セイジョウ</t>
    </rPh>
    <rPh sb="22" eb="23">
      <t>ノ</t>
    </rPh>
    <rPh sb="28" eb="29">
      <t>ナン</t>
    </rPh>
    <rPh sb="31" eb="32">
      <t>ノ</t>
    </rPh>
    <rPh sb="41" eb="42">
      <t>ノ</t>
    </rPh>
    <rPh sb="47" eb="48">
      <t>ウゴ</t>
    </rPh>
    <phoneticPr fontId="2"/>
  </si>
  <si>
    <t>膝の伸ばし</t>
    <rPh sb="0" eb="1">
      <t>ヒザ</t>
    </rPh>
    <rPh sb="2" eb="3">
      <t>ノ</t>
    </rPh>
    <phoneticPr fontId="2"/>
  </si>
  <si>
    <t>□正常左右差なし　　□ほぼ正常　　□しっかり曲がる　　□何とか曲がる　　□わずかに曲がる　　□動かない</t>
    <rPh sb="1" eb="3">
      <t>セイジョウ</t>
    </rPh>
    <rPh sb="3" eb="5">
      <t>サユウ</t>
    </rPh>
    <rPh sb="5" eb="6">
      <t>サ</t>
    </rPh>
    <rPh sb="13" eb="15">
      <t>セイジョウ</t>
    </rPh>
    <rPh sb="22" eb="23">
      <t>マ</t>
    </rPh>
    <rPh sb="28" eb="29">
      <t>ナン</t>
    </rPh>
    <rPh sb="31" eb="32">
      <t>マ</t>
    </rPh>
    <rPh sb="41" eb="42">
      <t>マ</t>
    </rPh>
    <rPh sb="47" eb="48">
      <t>ウゴ</t>
    </rPh>
    <phoneticPr fontId="2"/>
  </si>
  <si>
    <t>股関節の曲げ</t>
    <rPh sb="0" eb="3">
      <t>コカンセツ</t>
    </rPh>
    <rPh sb="4" eb="5">
      <t>マ</t>
    </rPh>
    <phoneticPr fontId="2"/>
  </si>
  <si>
    <t>左右差なし</t>
    <rPh sb="0" eb="2">
      <t>サユウ</t>
    </rPh>
    <rPh sb="2" eb="3">
      <t>サ</t>
    </rPh>
    <phoneticPr fontId="2"/>
  </si>
  <si>
    <t>動かない</t>
    <rPh sb="0" eb="1">
      <t>ウゴ</t>
    </rPh>
    <phoneticPr fontId="2"/>
  </si>
  <si>
    <t>□</t>
    <phoneticPr fontId="2"/>
  </si>
  <si>
    <t>指全体のまとまった曲げ伸ばしのみ</t>
    <rPh sb="0" eb="1">
      <t>ユビ</t>
    </rPh>
    <rPh sb="1" eb="3">
      <t>ゼンタイ</t>
    </rPh>
    <rPh sb="9" eb="10">
      <t>マ</t>
    </rPh>
    <rPh sb="11" eb="12">
      <t>ノ</t>
    </rPh>
    <phoneticPr fontId="2"/>
  </si>
  <si>
    <t>1本づつ動くが曲げ伸ばしきれない</t>
    <rPh sb="1" eb="2">
      <t>ホン</t>
    </rPh>
    <rPh sb="4" eb="5">
      <t>ウゴ</t>
    </rPh>
    <rPh sb="7" eb="8">
      <t>マ</t>
    </rPh>
    <rPh sb="9" eb="10">
      <t>ノ</t>
    </rPh>
    <phoneticPr fontId="2"/>
  </si>
  <si>
    <t>何とか指が1本づつ曲げ伸ばしきれる</t>
    <rPh sb="0" eb="1">
      <t>ナン</t>
    </rPh>
    <rPh sb="3" eb="4">
      <t>ユビ</t>
    </rPh>
    <rPh sb="6" eb="7">
      <t>ホン</t>
    </rPh>
    <rPh sb="9" eb="10">
      <t>マ</t>
    </rPh>
    <rPh sb="11" eb="12">
      <t>ノ</t>
    </rPh>
    <phoneticPr fontId="2"/>
  </si>
  <si>
    <t>ほぼ正常</t>
    <rPh sb="2" eb="4">
      <t>セイジョウ</t>
    </rPh>
    <phoneticPr fontId="2"/>
  </si>
  <si>
    <t>正常</t>
    <rPh sb="0" eb="2">
      <t>セイジョウ</t>
    </rPh>
    <phoneticPr fontId="2"/>
  </si>
  <si>
    <t>口の高さに挙がる</t>
    <rPh sb="0" eb="1">
      <t>クチ</t>
    </rPh>
    <rPh sb="2" eb="3">
      <t>タカ</t>
    </rPh>
    <rPh sb="5" eb="6">
      <t>ア</t>
    </rPh>
    <phoneticPr fontId="2"/>
  </si>
  <si>
    <t>わずかな動き</t>
    <rPh sb="4" eb="5">
      <t>ウゴ</t>
    </rPh>
    <phoneticPr fontId="2"/>
  </si>
  <si>
    <t>手が乳頭に挙がる</t>
    <rPh sb="0" eb="1">
      <t>テ</t>
    </rPh>
    <rPh sb="2" eb="4">
      <t>ニュウトウ</t>
    </rPh>
    <rPh sb="5" eb="6">
      <t>ア</t>
    </rPh>
    <phoneticPr fontId="2"/>
  </si>
  <si>
    <t>肘と手が一緒に</t>
    <rPh sb="0" eb="1">
      <t>ヒジ</t>
    </rPh>
    <rPh sb="2" eb="3">
      <t>テ</t>
    </rPh>
    <rPh sb="4" eb="6">
      <t>イッショ</t>
    </rPh>
    <phoneticPr fontId="2"/>
  </si>
  <si>
    <t>障害評価(　　月　　日)</t>
    <rPh sb="0" eb="2">
      <t>ショウガイ</t>
    </rPh>
    <rPh sb="2" eb="4">
      <t>ヒョウカ</t>
    </rPh>
    <rPh sb="7" eb="8">
      <t>ツキ</t>
    </rPh>
    <rPh sb="10" eb="11">
      <t>ヒ</t>
    </rPh>
    <phoneticPr fontId="2"/>
  </si>
  <si>
    <t>□ＣＴ　　□ＭＲＩ　　□ＸーＰ　　□ＥCＧ　　□血算　　□生化（ＣＲＰ必須）　　□尿　　□感染症　　□その他（　　　　　　　　　　　）</t>
    <rPh sb="24" eb="25">
      <t>チ</t>
    </rPh>
    <rPh sb="25" eb="26">
      <t>サン</t>
    </rPh>
    <rPh sb="29" eb="30">
      <t>セイ</t>
    </rPh>
    <rPh sb="30" eb="31">
      <t>カ</t>
    </rPh>
    <rPh sb="35" eb="37">
      <t>ヒッス</t>
    </rPh>
    <rPh sb="41" eb="42">
      <t>ニョウ</t>
    </rPh>
    <rPh sb="45" eb="48">
      <t>カンセンショウ</t>
    </rPh>
    <rPh sb="53" eb="54">
      <t>タ</t>
    </rPh>
    <phoneticPr fontId="2"/>
  </si>
  <si>
    <t>添付資料</t>
    <rPh sb="0" eb="2">
      <t>テンプ</t>
    </rPh>
    <rPh sb="2" eb="4">
      <t>シリョウ</t>
    </rPh>
    <phoneticPr fontId="2"/>
  </si>
  <si>
    <t>ＭＲＳＡ（　　+　□痰　□鼻腔　□咽頭　□皮膚　□その他　　　　　　　□－　　）　　　　□その他；</t>
    <phoneticPr fontId="2"/>
  </si>
  <si>
    <t>疥癬（□+　□－）　梅毒（□+　□－）　ＨＢｓ抗原（□+　□－）　ＨＣＶ抗体（□+　□－）　□多剤耐性緑膿菌（部位　　　　　　　　　　　　　　　　　）</t>
    <rPh sb="0" eb="2">
      <t>カイセン</t>
    </rPh>
    <rPh sb="10" eb="12">
      <t>バイドク</t>
    </rPh>
    <rPh sb="23" eb="25">
      <t>コウゲン</t>
    </rPh>
    <rPh sb="36" eb="38">
      <t>コウタイ</t>
    </rPh>
    <phoneticPr fontId="2"/>
  </si>
  <si>
    <t>栄養経路</t>
    <rPh sb="0" eb="2">
      <t>エイヨウ</t>
    </rPh>
    <rPh sb="2" eb="4">
      <t>ケイロ</t>
    </rPh>
    <phoneticPr fontId="2"/>
  </si>
  <si>
    <t>□ＰＴ　　□ＯＴ　　□ＳＴ</t>
    <phoneticPr fontId="2"/>
  </si>
  <si>
    <t>リハ施行</t>
    <rPh sb="2" eb="4">
      <t>シコウ</t>
    </rPh>
    <phoneticPr fontId="2"/>
  </si>
  <si>
    <t>□意識障害　　□ＪＣＳ・ＧＣＳ（　　　　　　　　　　　　）</t>
    <rPh sb="1" eb="3">
      <t>イシキ</t>
    </rPh>
    <rPh sb="3" eb="5">
      <t>ショウガイ</t>
    </rPh>
    <phoneticPr fontId="2"/>
  </si>
  <si>
    <t>意識ﾚﾍﾞﾙ</t>
    <rPh sb="0" eb="2">
      <t>イシキ</t>
    </rPh>
    <phoneticPr fontId="2"/>
  </si>
  <si>
    <t>□気管切開　□吸引　□酸素投与（　　　　　　L/分　　）</t>
    <rPh sb="1" eb="3">
      <t>キカン</t>
    </rPh>
    <rPh sb="3" eb="5">
      <t>セッカイ</t>
    </rPh>
    <rPh sb="7" eb="9">
      <t>キュウイン</t>
    </rPh>
    <rPh sb="11" eb="13">
      <t>サンソ</t>
    </rPh>
    <rPh sb="13" eb="15">
      <t>トウヨ</t>
    </rPh>
    <rPh sb="24" eb="25">
      <t>フン</t>
    </rPh>
    <phoneticPr fontId="2"/>
  </si>
  <si>
    <t>呼吸</t>
    <rPh sb="0" eb="2">
      <t>コキュウ</t>
    </rPh>
    <phoneticPr fontId="2"/>
  </si>
  <si>
    <t>予後の説明内容</t>
    <rPh sb="0" eb="2">
      <t>ヨゴ</t>
    </rPh>
    <rPh sb="3" eb="5">
      <t>セツメイ</t>
    </rPh>
    <rPh sb="5" eb="7">
      <t>ナイヨウ</t>
    </rPh>
    <phoneticPr fontId="2"/>
  </si>
  <si>
    <t>　終了見込み　　　　　月　　　　　日　　□不明</t>
    <rPh sb="1" eb="3">
      <t>シュウリョウ</t>
    </rPh>
    <rPh sb="3" eb="5">
      <t>ミコ</t>
    </rPh>
    <rPh sb="11" eb="12">
      <t>ツキ</t>
    </rPh>
    <rPh sb="17" eb="18">
      <t>ヒ</t>
    </rPh>
    <rPh sb="21" eb="23">
      <t>フメイ</t>
    </rPh>
    <phoneticPr fontId="2"/>
  </si>
  <si>
    <t>□点滴</t>
    <rPh sb="1" eb="3">
      <t>テンテキ</t>
    </rPh>
    <phoneticPr fontId="2"/>
  </si>
  <si>
    <t>□地域連携診療計画管理算定可</t>
    <rPh sb="1" eb="3">
      <t>チイキ</t>
    </rPh>
    <rPh sb="3" eb="5">
      <t>レンケイ</t>
    </rPh>
    <rPh sb="5" eb="7">
      <t>シンリョウ</t>
    </rPh>
    <rPh sb="7" eb="9">
      <t>ケイカク</t>
    </rPh>
    <rPh sb="9" eb="11">
      <t>カンリ</t>
    </rPh>
    <rPh sb="11" eb="13">
      <t>サンテイ</t>
    </rPh>
    <rPh sb="13" eb="14">
      <t>カ</t>
    </rPh>
    <phoneticPr fontId="2"/>
  </si>
  <si>
    <t>夜</t>
    <rPh sb="0" eb="1">
      <t>ヨル</t>
    </rPh>
    <phoneticPr fontId="2"/>
  </si>
  <si>
    <t>夕</t>
    <rPh sb="0" eb="1">
      <t>ユウ</t>
    </rPh>
    <phoneticPr fontId="2"/>
  </si>
  <si>
    <t>昼</t>
    <rPh sb="0" eb="1">
      <t>ヒル</t>
    </rPh>
    <phoneticPr fontId="2"/>
  </si>
  <si>
    <t>朝</t>
    <rPh sb="0" eb="1">
      <t>アサ</t>
    </rPh>
    <phoneticPr fontId="2"/>
  </si>
  <si>
    <t>□薬歴添付・薬剤シートあり（この場合は処方記載不要）</t>
    <rPh sb="1" eb="2">
      <t>ヤク</t>
    </rPh>
    <rPh sb="2" eb="3">
      <t>レキ</t>
    </rPh>
    <rPh sb="3" eb="5">
      <t>テンプ</t>
    </rPh>
    <rPh sb="6" eb="8">
      <t>ヤクザイ</t>
    </rPh>
    <rPh sb="16" eb="18">
      <t>バアイ</t>
    </rPh>
    <rPh sb="19" eb="21">
      <t>ショホウ</t>
    </rPh>
    <rPh sb="21" eb="23">
      <t>キサイ</t>
    </rPh>
    <rPh sb="23" eb="25">
      <t>フヨウ</t>
    </rPh>
    <phoneticPr fontId="2"/>
  </si>
  <si>
    <t>投薬内容・　インスリン</t>
    <rPh sb="0" eb="2">
      <t>トウヤク</t>
    </rPh>
    <rPh sb="2" eb="4">
      <t>ナイヨウ</t>
    </rPh>
    <phoneticPr fontId="2"/>
  </si>
  <si>
    <t>現病歴
治療内容</t>
    <rPh sb="0" eb="1">
      <t>ゲン</t>
    </rPh>
    <rPh sb="1" eb="3">
      <t>ビョウレキ</t>
    </rPh>
    <phoneticPr fontId="2"/>
  </si>
  <si>
    <t>特記事項</t>
    <rPh sb="0" eb="2">
      <t>トッキ</t>
    </rPh>
    <rPh sb="2" eb="4">
      <t>ジコウ</t>
    </rPh>
    <phoneticPr fontId="2"/>
  </si>
  <si>
    <t>□腎不全　　□腎障害（　　　　　　　　　　）　　　□喫煙　　　　□飲酒  　  □その他；</t>
    <rPh sb="1" eb="2">
      <t>ジン</t>
    </rPh>
    <rPh sb="2" eb="4">
      <t>フゼン</t>
    </rPh>
    <rPh sb="7" eb="8">
      <t>ジン</t>
    </rPh>
    <rPh sb="8" eb="10">
      <t>ショウガイ</t>
    </rPh>
    <rPh sb="26" eb="28">
      <t>キツエン</t>
    </rPh>
    <rPh sb="33" eb="35">
      <t>インシュ</t>
    </rPh>
    <rPh sb="43" eb="44">
      <t>タ</t>
    </rPh>
    <phoneticPr fontId="2"/>
  </si>
  <si>
    <t>□高血圧 　□糖尿病　 □心房細動　 □心筋梗塞 　□心不全 　□脂質異常症　 □肝硬変　 □その他肝機能障害（　　　　　　　　　　　）</t>
    <rPh sb="1" eb="4">
      <t>コウケツアツ</t>
    </rPh>
    <rPh sb="7" eb="10">
      <t>トウニョウビョウ</t>
    </rPh>
    <rPh sb="13" eb="14">
      <t>シン</t>
    </rPh>
    <rPh sb="14" eb="15">
      <t>フサ</t>
    </rPh>
    <rPh sb="15" eb="16">
      <t>コマ</t>
    </rPh>
    <rPh sb="16" eb="17">
      <t>ウゴ</t>
    </rPh>
    <rPh sb="20" eb="22">
      <t>シンキン</t>
    </rPh>
    <rPh sb="22" eb="24">
      <t>コウソク</t>
    </rPh>
    <rPh sb="27" eb="28">
      <t>シン</t>
    </rPh>
    <rPh sb="28" eb="30">
      <t>フゼン</t>
    </rPh>
    <rPh sb="33" eb="35">
      <t>シシツ</t>
    </rPh>
    <rPh sb="35" eb="37">
      <t>イジョウ</t>
    </rPh>
    <rPh sb="37" eb="38">
      <t>ショウ</t>
    </rPh>
    <rPh sb="41" eb="44">
      <t>カンコウヘン</t>
    </rPh>
    <rPh sb="49" eb="50">
      <t>タ</t>
    </rPh>
    <rPh sb="50" eb="53">
      <t>カンキノウ</t>
    </rPh>
    <rPh sb="53" eb="55">
      <t>ショウガイ</t>
    </rPh>
    <phoneticPr fontId="2"/>
  </si>
  <si>
    <t>要注意既往症
及び生活習慣</t>
    <rPh sb="0" eb="1">
      <t>ヨウ</t>
    </rPh>
    <rPh sb="1" eb="3">
      <t>チュウイ</t>
    </rPh>
    <rPh sb="3" eb="6">
      <t>キオウショウ</t>
    </rPh>
    <rPh sb="7" eb="8">
      <t>オヨ</t>
    </rPh>
    <rPh sb="9" eb="11">
      <t>セイカツ</t>
    </rPh>
    <rPh sb="11" eb="13">
      <t>シュウカン</t>
    </rPh>
    <phoneticPr fontId="2"/>
  </si>
  <si>
    <t>□肺炎　　　□尿路感染　　　□症候性てんかん　　　□ＤＶＴ　　　□その他</t>
    <rPh sb="1" eb="3">
      <t>ハイエン</t>
    </rPh>
    <rPh sb="7" eb="9">
      <t>ニョウロ</t>
    </rPh>
    <rPh sb="9" eb="11">
      <t>カンセン</t>
    </rPh>
    <rPh sb="15" eb="16">
      <t>ショウ</t>
    </rPh>
    <rPh sb="16" eb="17">
      <t>コウ</t>
    </rPh>
    <rPh sb="17" eb="18">
      <t>セイ</t>
    </rPh>
    <rPh sb="35" eb="36">
      <t>タ</t>
    </rPh>
    <phoneticPr fontId="2"/>
  </si>
  <si>
    <t>合併症</t>
    <rPh sb="0" eb="3">
      <t>ガッペイショウ</t>
    </rPh>
    <phoneticPr fontId="2"/>
  </si>
  <si>
    <t>□右マヒ　　□左マヒ　　□両マヒ　　□失調　　□高次脳機能障害　　□視野障害　　□構音・嚥下障害　　□その他（　　　　　　　　　　　　　）</t>
    <rPh sb="1" eb="2">
      <t>ミギ</t>
    </rPh>
    <rPh sb="7" eb="8">
      <t>ヒダリ</t>
    </rPh>
    <rPh sb="13" eb="14">
      <t>リョウ</t>
    </rPh>
    <rPh sb="19" eb="21">
      <t>シッチョウ</t>
    </rPh>
    <rPh sb="24" eb="26">
      <t>コウジ</t>
    </rPh>
    <rPh sb="26" eb="27">
      <t>ノウ</t>
    </rPh>
    <rPh sb="27" eb="29">
      <t>キノウ</t>
    </rPh>
    <rPh sb="29" eb="31">
      <t>ショウガイ</t>
    </rPh>
    <rPh sb="34" eb="36">
      <t>シヤ</t>
    </rPh>
    <rPh sb="36" eb="38">
      <t>ショウガイ</t>
    </rPh>
    <rPh sb="41" eb="43">
      <t>コウオン</t>
    </rPh>
    <rPh sb="44" eb="46">
      <t>エンゲ</t>
    </rPh>
    <rPh sb="46" eb="48">
      <t>ショウガイ</t>
    </rPh>
    <rPh sb="53" eb="54">
      <t>タ</t>
    </rPh>
    <phoneticPr fontId="2"/>
  </si>
  <si>
    <t>主な障害</t>
    <rPh sb="0" eb="1">
      <t>オモ</t>
    </rPh>
    <rPh sb="2" eb="4">
      <t>ショウガイ</t>
    </rPh>
    <phoneticPr fontId="2"/>
  </si>
  <si>
    <t>□血管狭窄・閉塞（　　　　　　　　　　）　　□未破裂動脈瘤（　　　　　　　　　　　）　　□その他（　　　　　　　　　　　　　　　　　　　　　　　　）　　</t>
    <rPh sb="47" eb="48">
      <t>タ</t>
    </rPh>
    <phoneticPr fontId="2"/>
  </si>
  <si>
    <t>特殊疾患</t>
    <rPh sb="0" eb="2">
      <t>トクシュ</t>
    </rPh>
    <rPh sb="2" eb="4">
      <t>シッカン</t>
    </rPh>
    <phoneticPr fontId="2"/>
  </si>
  <si>
    <t>　　　　　□有　　　　　月　　　　　日（内容）</t>
    <rPh sb="6" eb="7">
      <t>アリ</t>
    </rPh>
    <rPh sb="12" eb="13">
      <t>ツキ</t>
    </rPh>
    <rPh sb="18" eb="19">
      <t>ヒ</t>
    </rPh>
    <rPh sb="20" eb="22">
      <t>ナイヨウ</t>
    </rPh>
    <phoneticPr fontId="2"/>
  </si>
  <si>
    <t>□なし　□有　　　　　月　　　　　日（内容）</t>
    <rPh sb="5" eb="6">
      <t>アリ</t>
    </rPh>
    <rPh sb="11" eb="12">
      <t>ツキ</t>
    </rPh>
    <rPh sb="17" eb="18">
      <t>ヒ</t>
    </rPh>
    <rPh sb="19" eb="21">
      <t>ナイヨウ</t>
    </rPh>
    <phoneticPr fontId="2"/>
  </si>
  <si>
    <t>手術</t>
    <rPh sb="0" eb="2">
      <t>シュジュツ</t>
    </rPh>
    <phoneticPr fontId="2"/>
  </si>
  <si>
    <t>□大　□中　□小　□散在性</t>
    <rPh sb="1" eb="2">
      <t>ダイ</t>
    </rPh>
    <rPh sb="4" eb="5">
      <t>チュウ</t>
    </rPh>
    <rPh sb="7" eb="8">
      <t>ショウ</t>
    </rPh>
    <rPh sb="10" eb="12">
      <t>サンザイ</t>
    </rPh>
    <rPh sb="12" eb="13">
      <t>セイ</t>
    </rPh>
    <phoneticPr fontId="2"/>
  </si>
  <si>
    <t>□嚢状脳動脈瘤　□解離性動脈瘤　□不明　□その他(                               )</t>
    <rPh sb="1" eb="2">
      <t>ノウ</t>
    </rPh>
    <rPh sb="2" eb="3">
      <t>ジョウ</t>
    </rPh>
    <rPh sb="3" eb="4">
      <t>ノウ</t>
    </rPh>
    <rPh sb="4" eb="6">
      <t>ドウミャク</t>
    </rPh>
    <rPh sb="6" eb="7">
      <t>コブ</t>
    </rPh>
    <rPh sb="9" eb="11">
      <t>カイリ</t>
    </rPh>
    <rPh sb="11" eb="12">
      <t>セイ</t>
    </rPh>
    <rPh sb="12" eb="14">
      <t>ドウミャク</t>
    </rPh>
    <rPh sb="14" eb="15">
      <t>コブ</t>
    </rPh>
    <rPh sb="17" eb="19">
      <t>フメイ</t>
    </rPh>
    <rPh sb="23" eb="24">
      <t>タ</t>
    </rPh>
    <phoneticPr fontId="2"/>
  </si>
  <si>
    <t>□クモ膜下出血</t>
    <rPh sb="3" eb="4">
      <t>マク</t>
    </rPh>
    <rPh sb="4" eb="5">
      <t>シタ</t>
    </rPh>
    <rPh sb="5" eb="7">
      <t>シュッケツ</t>
    </rPh>
    <phoneticPr fontId="2"/>
  </si>
  <si>
    <t>サイズ</t>
    <phoneticPr fontId="2"/>
  </si>
  <si>
    <t>□高血圧性　□脳動脈奇形　□もやもや病　□不明　□その他（　　  　　　　　　　　　）</t>
    <rPh sb="1" eb="4">
      <t>コウケツアツ</t>
    </rPh>
    <rPh sb="4" eb="5">
      <t>セイ</t>
    </rPh>
    <rPh sb="7" eb="8">
      <t>ノウ</t>
    </rPh>
    <rPh sb="8" eb="10">
      <t>ドウミャク</t>
    </rPh>
    <rPh sb="10" eb="12">
      <t>キケイ</t>
    </rPh>
    <rPh sb="18" eb="19">
      <t>ビョウ</t>
    </rPh>
    <rPh sb="21" eb="23">
      <t>フメイ</t>
    </rPh>
    <rPh sb="27" eb="28">
      <t>タ</t>
    </rPh>
    <phoneticPr fontId="2"/>
  </si>
  <si>
    <t>□脳出血</t>
    <rPh sb="1" eb="4">
      <t>ノウシュッケツ</t>
    </rPh>
    <phoneticPr fontId="2"/>
  </si>
  <si>
    <t>□ｱﾃﾛｰﾑ血栓症　□心原性塞栓　□ラクナ梗塞　□不明　□その他（　　　 　　　　　）</t>
    <rPh sb="6" eb="7">
      <t>チ</t>
    </rPh>
    <rPh sb="7" eb="8">
      <t>セン</t>
    </rPh>
    <rPh sb="8" eb="9">
      <t>ショウ</t>
    </rPh>
    <rPh sb="11" eb="12">
      <t>シン</t>
    </rPh>
    <rPh sb="12" eb="13">
      <t>ハラ</t>
    </rPh>
    <rPh sb="13" eb="14">
      <t>セイ</t>
    </rPh>
    <rPh sb="14" eb="16">
      <t>ソクセン</t>
    </rPh>
    <rPh sb="21" eb="23">
      <t>コウソク</t>
    </rPh>
    <rPh sb="25" eb="27">
      <t>フメイ</t>
    </rPh>
    <rPh sb="31" eb="32">
      <t>タ</t>
    </rPh>
    <phoneticPr fontId="2"/>
  </si>
  <si>
    <t>□脳梗塞</t>
    <rPh sb="1" eb="4">
      <t>ノウコウソク</t>
    </rPh>
    <phoneticPr fontId="2"/>
  </si>
  <si>
    <t>病巣部位</t>
    <rPh sb="0" eb="2">
      <t>ビョウソウ</t>
    </rPh>
    <rPh sb="2" eb="4">
      <t>ブイ</t>
    </rPh>
    <phoneticPr fontId="2"/>
  </si>
  <si>
    <t>疾　患　名</t>
    <rPh sb="0" eb="1">
      <t>シツ</t>
    </rPh>
    <rPh sb="2" eb="3">
      <t>ワズラ</t>
    </rPh>
    <rPh sb="4" eb="5">
      <t>メイ</t>
    </rPh>
    <phoneticPr fontId="2"/>
  </si>
  <si>
    <t>平成　　　年　　　月　　　日</t>
    <rPh sb="0" eb="2">
      <t>ヘイセイ</t>
    </rPh>
    <rPh sb="5" eb="6">
      <t>ネン</t>
    </rPh>
    <rPh sb="9" eb="10">
      <t>ツキ</t>
    </rPh>
    <rPh sb="13" eb="14">
      <t>ヒ</t>
    </rPh>
    <phoneticPr fontId="2"/>
  </si>
  <si>
    <t>入院</t>
    <rPh sb="0" eb="2">
      <t>ニュウイン</t>
    </rPh>
    <phoneticPr fontId="2"/>
  </si>
  <si>
    <t>歳</t>
    <rPh sb="0" eb="1">
      <t>サイ</t>
    </rPh>
    <phoneticPr fontId="2"/>
  </si>
  <si>
    <t>年齢</t>
    <rPh sb="0" eb="2">
      <t>ネンレイ</t>
    </rPh>
    <phoneticPr fontId="2"/>
  </si>
  <si>
    <t>発症</t>
    <rPh sb="0" eb="2">
      <t>ハッショウ</t>
    </rPh>
    <phoneticPr fontId="2"/>
  </si>
  <si>
    <t>性別</t>
    <rPh sb="0" eb="2">
      <t>セイベツ</t>
    </rPh>
    <phoneticPr fontId="2"/>
  </si>
  <si>
    <t>ＩＤ</t>
    <phoneticPr fontId="2"/>
  </si>
  <si>
    <t>患者氏名</t>
    <rPh sb="0" eb="2">
      <t>カンジャ</t>
    </rPh>
    <rPh sb="2" eb="4">
      <t>シメイ</t>
    </rPh>
    <phoneticPr fontId="2"/>
  </si>
  <si>
    <t>患者基本情報　　　月　　　日記入　　　　　　　　　　　　　　　　　科　医師名　　</t>
    <rPh sb="0" eb="2">
      <t>カンジャ</t>
    </rPh>
    <rPh sb="2" eb="4">
      <t>キホン</t>
    </rPh>
    <rPh sb="4" eb="6">
      <t>ジョウホウ</t>
    </rPh>
    <rPh sb="9" eb="10">
      <t>ツキ</t>
    </rPh>
    <rPh sb="13" eb="14">
      <t>ヒ</t>
    </rPh>
    <rPh sb="14" eb="16">
      <t>キニュウ</t>
    </rPh>
    <rPh sb="33" eb="34">
      <t>カ</t>
    </rPh>
    <rPh sb="35" eb="37">
      <t>イシ</t>
    </rPh>
    <rPh sb="37" eb="38">
      <t>メイ</t>
    </rPh>
    <phoneticPr fontId="2"/>
  </si>
  <si>
    <t>発行病院
送り先</t>
    <rPh sb="0" eb="2">
      <t>ハッコウ</t>
    </rPh>
    <rPh sb="2" eb="4">
      <t>ビョウイン</t>
    </rPh>
    <rPh sb="5" eb="6">
      <t>オク</t>
    </rPh>
    <rPh sb="7" eb="8">
      <t>サキ</t>
    </rPh>
    <phoneticPr fontId="2"/>
  </si>
  <si>
    <t>千葉県共用　脳卒中地域医療連携パス　連携シート
診療情報シート 【急性期病院作成用】</t>
    <rPh sb="0" eb="3">
      <t>チバケン</t>
    </rPh>
    <rPh sb="3" eb="5">
      <t>キョウヨウ</t>
    </rPh>
    <rPh sb="6" eb="9">
      <t>ノウソッチュウ</t>
    </rPh>
    <rPh sb="9" eb="11">
      <t>チイキ</t>
    </rPh>
    <rPh sb="11" eb="13">
      <t>イリョウ</t>
    </rPh>
    <rPh sb="13" eb="15">
      <t>レンケイ</t>
    </rPh>
    <rPh sb="18" eb="20">
      <t>レンケイ</t>
    </rPh>
    <rPh sb="24" eb="26">
      <t>シンリョウ</t>
    </rPh>
    <rPh sb="26" eb="28">
      <t>ジョウホウ</t>
    </rPh>
    <rPh sb="33" eb="36">
      <t>キュウセイキ</t>
    </rPh>
    <rPh sb="36" eb="38">
      <t>ビョウイン</t>
    </rPh>
    <rPh sb="38" eb="41">
      <t>サクセイヨウ</t>
    </rPh>
    <phoneticPr fontId="2"/>
  </si>
  <si>
    <t>／</t>
  </si>
  <si>
    <t>血圧</t>
    <rPh sb="0" eb="2">
      <t>ケツアツ</t>
    </rPh>
    <phoneticPr fontId="2"/>
  </si>
  <si>
    <t>不整脈</t>
    <rPh sb="0" eb="3">
      <t>フセイミャク</t>
    </rPh>
    <phoneticPr fontId="2"/>
  </si>
  <si>
    <t>脈拍</t>
    <rPh sb="0" eb="2">
      <t>ミャクハク</t>
    </rPh>
    <phoneticPr fontId="2"/>
  </si>
  <si>
    <t>度</t>
    <rPh sb="0" eb="1">
      <t>ド</t>
    </rPh>
    <phoneticPr fontId="2"/>
  </si>
  <si>
    <t>体温</t>
    <rPh sb="0" eb="2">
      <t>タイオン</t>
    </rPh>
    <phoneticPr fontId="2"/>
  </si>
  <si>
    <t>退院日情報</t>
    <rPh sb="0" eb="2">
      <t>タイイン</t>
    </rPh>
    <rPh sb="2" eb="3">
      <t>ヒ</t>
    </rPh>
    <rPh sb="3" eb="5">
      <t>ジョウホウ</t>
    </rPh>
    <phoneticPr fontId="2"/>
  </si>
  <si>
    <t>その後の経過（ｻﾏﾘｰ代用可）</t>
    <rPh sb="2" eb="3">
      <t>ゴ</t>
    </rPh>
    <rPh sb="4" eb="6">
      <t>ケイカ</t>
    </rPh>
    <phoneticPr fontId="2"/>
  </si>
  <si>
    <t>点</t>
    <rPh sb="0" eb="1">
      <t>テン</t>
    </rPh>
    <phoneticPr fontId="2"/>
  </si>
  <si>
    <t>合計得点</t>
    <rPh sb="0" eb="2">
      <t>ゴウケイ</t>
    </rPh>
    <rPh sb="2" eb="4">
      <t>トクテン</t>
    </rPh>
    <phoneticPr fontId="2"/>
  </si>
  <si>
    <t>危険行動</t>
    <rPh sb="0" eb="2">
      <t>キケン</t>
    </rPh>
    <rPh sb="2" eb="4">
      <t>コウドウ</t>
    </rPh>
    <phoneticPr fontId="2"/>
  </si>
  <si>
    <t>診療・療養上の指示が通じる</t>
    <rPh sb="0" eb="2">
      <t>シンリョウ</t>
    </rPh>
    <rPh sb="3" eb="5">
      <t>リョウヨウ</t>
    </rPh>
    <rPh sb="5" eb="6">
      <t>ウエ</t>
    </rPh>
    <rPh sb="7" eb="9">
      <t>シジ</t>
    </rPh>
    <rPh sb="10" eb="11">
      <t>ツウ</t>
    </rPh>
    <phoneticPr fontId="2"/>
  </si>
  <si>
    <t>他者への意思の伝達</t>
    <rPh sb="0" eb="2">
      <t>タシャ</t>
    </rPh>
    <rPh sb="4" eb="6">
      <t>イシ</t>
    </rPh>
    <rPh sb="7" eb="9">
      <t>デンタツ</t>
    </rPh>
    <phoneticPr fontId="2"/>
  </si>
  <si>
    <t>□全介助</t>
    <rPh sb="1" eb="2">
      <t>ゼン</t>
    </rPh>
    <rPh sb="2" eb="4">
      <t>カイジョ</t>
    </rPh>
    <phoneticPr fontId="2"/>
  </si>
  <si>
    <t>□一部介助</t>
    <rPh sb="1" eb="3">
      <t>イチブ</t>
    </rPh>
    <rPh sb="3" eb="5">
      <t>カイジョ</t>
    </rPh>
    <phoneticPr fontId="2"/>
  </si>
  <si>
    <t>□介助なし</t>
    <rPh sb="1" eb="3">
      <t>カイジョ</t>
    </rPh>
    <phoneticPr fontId="2"/>
  </si>
  <si>
    <t>口腔清潔</t>
    <rPh sb="0" eb="2">
      <t>コウクウ</t>
    </rPh>
    <rPh sb="2" eb="4">
      <t>セイケツ</t>
    </rPh>
    <phoneticPr fontId="2"/>
  </si>
  <si>
    <t>□介助を要する移動（搬送含む）</t>
    <rPh sb="1" eb="3">
      <t>カイジョ</t>
    </rPh>
    <rPh sb="4" eb="5">
      <t>ヨウ</t>
    </rPh>
    <rPh sb="7" eb="9">
      <t>イドウ</t>
    </rPh>
    <rPh sb="10" eb="12">
      <t>ハンソウ</t>
    </rPh>
    <rPh sb="12" eb="13">
      <t>フク</t>
    </rPh>
    <phoneticPr fontId="2"/>
  </si>
  <si>
    <t>□介助を要しない移動</t>
    <rPh sb="1" eb="3">
      <t>カイジョ</t>
    </rPh>
    <rPh sb="4" eb="5">
      <t>ヨウ</t>
    </rPh>
    <rPh sb="8" eb="10">
      <t>イドウ</t>
    </rPh>
    <phoneticPr fontId="2"/>
  </si>
  <si>
    <t>移動方法</t>
    <rPh sb="0" eb="2">
      <t>イドウ</t>
    </rPh>
    <rPh sb="2" eb="4">
      <t>ホウホウ</t>
    </rPh>
    <phoneticPr fontId="2"/>
  </si>
  <si>
    <t>□見守り・一部介助が必要</t>
    <rPh sb="1" eb="3">
      <t>ミマモ</t>
    </rPh>
    <rPh sb="5" eb="7">
      <t>イチブ</t>
    </rPh>
    <rPh sb="7" eb="9">
      <t>カイジョ</t>
    </rPh>
    <rPh sb="10" eb="12">
      <t>ヒツヨウ</t>
    </rPh>
    <phoneticPr fontId="2"/>
  </si>
  <si>
    <t>移乗</t>
    <rPh sb="0" eb="2">
      <t>イジョウ</t>
    </rPh>
    <phoneticPr fontId="2"/>
  </si>
  <si>
    <t>□支えがあればできる</t>
    <rPh sb="1" eb="2">
      <t>ササ</t>
    </rPh>
    <phoneticPr fontId="2"/>
  </si>
  <si>
    <t>座位保持</t>
    <rPh sb="0" eb="2">
      <t>ザイ</t>
    </rPh>
    <rPh sb="2" eb="4">
      <t>ホジ</t>
    </rPh>
    <phoneticPr fontId="2"/>
  </si>
  <si>
    <t>起き上がり</t>
    <rPh sb="0" eb="1">
      <t>オ</t>
    </rPh>
    <rPh sb="2" eb="3">
      <t>ア</t>
    </rPh>
    <phoneticPr fontId="2"/>
  </si>
  <si>
    <t>□何かにつかまればできる</t>
    <rPh sb="1" eb="2">
      <t>ナニ</t>
    </rPh>
    <phoneticPr fontId="2"/>
  </si>
  <si>
    <t>寝返り</t>
    <rPh sb="0" eb="2">
      <t>ネガエ</t>
    </rPh>
    <phoneticPr fontId="2"/>
  </si>
  <si>
    <t>どちらかの手を胸元まで持ち上げられる</t>
    <rPh sb="5" eb="6">
      <t>テ</t>
    </rPh>
    <rPh sb="7" eb="9">
      <t>ムナモト</t>
    </rPh>
    <rPh sb="11" eb="12">
      <t>モ</t>
    </rPh>
    <rPh sb="13" eb="14">
      <t>ア</t>
    </rPh>
    <phoneticPr fontId="2"/>
  </si>
  <si>
    <t>床上安静の指示</t>
    <rPh sb="0" eb="1">
      <t>ユカ</t>
    </rPh>
    <rPh sb="1" eb="2">
      <t>ウエ</t>
    </rPh>
    <rPh sb="2" eb="4">
      <t>アンセイ</t>
    </rPh>
    <rPh sb="5" eb="7">
      <t>シジ</t>
    </rPh>
    <phoneticPr fontId="2"/>
  </si>
  <si>
    <t>2点</t>
    <rPh sb="1" eb="2">
      <t>テン</t>
    </rPh>
    <phoneticPr fontId="2"/>
  </si>
  <si>
    <t>1点</t>
    <rPh sb="1" eb="2">
      <t>テン</t>
    </rPh>
    <phoneticPr fontId="2"/>
  </si>
  <si>
    <t>0点</t>
    <rPh sb="1" eb="2">
      <t>テン</t>
    </rPh>
    <phoneticPr fontId="2"/>
  </si>
  <si>
    <t>得点</t>
    <rPh sb="0" eb="2">
      <t>トクテン</t>
    </rPh>
    <phoneticPr fontId="2"/>
  </si>
  <si>
    <t>患者の状況</t>
    <rPh sb="0" eb="2">
      <t>カンジャ</t>
    </rPh>
    <rPh sb="3" eb="5">
      <t>ジョウキョウ</t>
    </rPh>
    <phoneticPr fontId="2"/>
  </si>
  <si>
    <t>日常生活機能評価</t>
    <rPh sb="0" eb="2">
      <t>ニチジョウ</t>
    </rPh>
    <rPh sb="2" eb="4">
      <t>セイカツ</t>
    </rPh>
    <rPh sb="4" eb="6">
      <t>キノウ</t>
    </rPh>
    <rPh sb="6" eb="8">
      <t>ヒョウカ</t>
    </rPh>
    <phoneticPr fontId="2"/>
  </si>
  <si>
    <t>入浴</t>
    <rPh sb="0" eb="2">
      <t>ニュウヨク</t>
    </rPh>
    <phoneticPr fontId="2"/>
  </si>
  <si>
    <t>□その他（　　　　　　　　）</t>
    <rPh sb="3" eb="4">
      <t>タ</t>
    </rPh>
    <phoneticPr fontId="2"/>
  </si>
  <si>
    <t>動作</t>
    <rPh sb="0" eb="2">
      <t>ドウサ</t>
    </rPh>
    <phoneticPr fontId="2"/>
  </si>
  <si>
    <t>□自立　　□内服　　□座薬　　□GE　　□摘便</t>
    <rPh sb="1" eb="3">
      <t>ジリツ</t>
    </rPh>
    <rPh sb="6" eb="8">
      <t>ナイフク</t>
    </rPh>
    <rPh sb="11" eb="13">
      <t>ザヤク</t>
    </rPh>
    <rPh sb="21" eb="23">
      <t>テキベン</t>
    </rPh>
    <phoneticPr fontId="2"/>
  </si>
  <si>
    <t>排便ｺﾝﾄﾛｰﾙ</t>
    <rPh sb="0" eb="2">
      <t>ハイベン</t>
    </rPh>
    <phoneticPr fontId="2"/>
  </si>
  <si>
    <t>□気管切開　　　　　　　</t>
    <rPh sb="1" eb="3">
      <t>キカン</t>
    </rPh>
    <rPh sb="3" eb="5">
      <t>セッカイ</t>
    </rPh>
    <phoneticPr fontId="2"/>
  </si>
  <si>
    <t>□あり　　　□不明確　　　□なし</t>
    <rPh sb="7" eb="10">
      <t>フメイカク</t>
    </rPh>
    <phoneticPr fontId="2"/>
  </si>
  <si>
    <t>便意</t>
    <rPh sb="0" eb="2">
      <t>ベンイ</t>
    </rPh>
    <phoneticPr fontId="2"/>
  </si>
  <si>
    <t>□鼻腔　□胃瘻　</t>
    <rPh sb="1" eb="2">
      <t>ハナ</t>
    </rPh>
    <rPh sb="2" eb="3">
      <t>コウ</t>
    </rPh>
    <rPh sb="5" eb="6">
      <t>イ</t>
    </rPh>
    <rPh sb="6" eb="7">
      <t>セムシ</t>
    </rPh>
    <phoneticPr fontId="2"/>
  </si>
  <si>
    <t>失禁</t>
    <rPh sb="0" eb="2">
      <t>シッキン</t>
    </rPh>
    <phoneticPr fontId="2"/>
  </si>
  <si>
    <t>□留置ｶﾃｰﾃﾙ　　　</t>
    <rPh sb="1" eb="3">
      <t>リュウチ</t>
    </rPh>
    <phoneticPr fontId="2"/>
  </si>
  <si>
    <t>尿意</t>
    <rPh sb="0" eb="1">
      <t>ニョウ</t>
    </rPh>
    <rPh sb="1" eb="2">
      <t>イ</t>
    </rPh>
    <phoneticPr fontId="2"/>
  </si>
  <si>
    <t>種　類</t>
    <rPh sb="0" eb="1">
      <t>タネ</t>
    </rPh>
    <rPh sb="2" eb="3">
      <t>タグイ</t>
    </rPh>
    <phoneticPr fontId="2"/>
  </si>
  <si>
    <t>最終交換日</t>
    <rPh sb="0" eb="2">
      <t>サイシュウ</t>
    </rPh>
    <rPh sb="2" eb="4">
      <t>コウカン</t>
    </rPh>
    <rPh sb="4" eb="5">
      <t>ヒ</t>
    </rPh>
    <phoneticPr fontId="2"/>
  </si>
  <si>
    <t>夜間；</t>
    <rPh sb="0" eb="2">
      <t>ヤカン</t>
    </rPh>
    <phoneticPr fontId="2"/>
  </si>
  <si>
    <t>日中；</t>
    <rPh sb="0" eb="2">
      <t>ニッチュウ</t>
    </rPh>
    <phoneticPr fontId="2"/>
  </si>
  <si>
    <t>口腔の状態</t>
    <rPh sb="0" eb="2">
      <t>コウクウ</t>
    </rPh>
    <rPh sb="3" eb="5">
      <t>ジョウタイ</t>
    </rPh>
    <phoneticPr fontId="2"/>
  </si>
  <si>
    <t>□禁止食（　　　　　　　　　　　　　　　　　　　　　　　　　　　　　　　）　　　　□その他（　　　　　　　　　　　　　　　　　　　　　　　　　　　　　　　　　　　　　　　　　　）</t>
    <rPh sb="1" eb="3">
      <t>キンシ</t>
    </rPh>
    <rPh sb="3" eb="4">
      <t>ショク</t>
    </rPh>
    <rPh sb="44" eb="45">
      <t>タ</t>
    </rPh>
    <phoneticPr fontId="2"/>
  </si>
  <si>
    <t>特記</t>
    <rPh sb="0" eb="2">
      <t>トッキ</t>
    </rPh>
    <phoneticPr fontId="2"/>
  </si>
  <si>
    <r>
      <t>□なし　□あり</t>
    </r>
    <r>
      <rPr>
        <sz val="9"/>
        <rFont val="ＭＳ Ｐゴシック"/>
        <family val="3"/>
        <charset val="128"/>
      </rPr>
      <t>（ＤＭ食　　　　　　ｋｃａｌ　　□塩分　　　　ｇ　　□ﾜｰﾌｧﾘﾝ食　　□タンパク制限（　　　　　　）ｇ　</t>
    </r>
    <rPh sb="10" eb="11">
      <t>ショク</t>
    </rPh>
    <rPh sb="24" eb="26">
      <t>エンブン</t>
    </rPh>
    <rPh sb="40" eb="41">
      <t>ショク</t>
    </rPh>
    <rPh sb="48" eb="50">
      <t>セイゲン</t>
    </rPh>
    <phoneticPr fontId="2"/>
  </si>
  <si>
    <t>治療食</t>
    <rPh sb="0" eb="3">
      <t>チリョウショク</t>
    </rPh>
    <phoneticPr fontId="2"/>
  </si>
  <si>
    <t>□全量　　　　□3/4～1/2  　　  □1/2～1/4　　　　□1/4以下　　　□その他（　　　　　　　　　　　　　　）</t>
    <rPh sb="1" eb="3">
      <t>ゼンリョウ</t>
    </rPh>
    <rPh sb="37" eb="39">
      <t>イカ</t>
    </rPh>
    <rPh sb="45" eb="46">
      <t>タ</t>
    </rPh>
    <phoneticPr fontId="2"/>
  </si>
  <si>
    <t>摂取量</t>
    <rPh sb="0" eb="2">
      <t>セッシュ</t>
    </rPh>
    <rPh sb="2" eb="3">
      <t>リョウ</t>
    </rPh>
    <phoneticPr fontId="2"/>
  </si>
  <si>
    <t>□自立(□補助具使用）、　□見守り必要、　□一部介助（　　　　　　　　　　　　　　　　　　　　　　） 、　□全介助</t>
    <rPh sb="1" eb="3">
      <t>ジリツ</t>
    </rPh>
    <rPh sb="5" eb="7">
      <t>ホジョ</t>
    </rPh>
    <rPh sb="7" eb="8">
      <t>グ</t>
    </rPh>
    <rPh sb="8" eb="10">
      <t>シヨウ</t>
    </rPh>
    <rPh sb="22" eb="24">
      <t>イチブ</t>
    </rPh>
    <rPh sb="24" eb="26">
      <t>カイジョ</t>
    </rPh>
    <rPh sb="54" eb="55">
      <t>ゼン</t>
    </rPh>
    <rPh sb="55" eb="57">
      <t>カイジョ</t>
    </rPh>
    <phoneticPr fontId="2"/>
  </si>
  <si>
    <r>
      <t>□とろみあり</t>
    </r>
    <r>
      <rPr>
        <sz val="9"/>
        <rFont val="ＭＳ Ｐゴシック"/>
        <family val="3"/>
        <charset val="128"/>
      </rPr>
      <t>、　　（トロミの強さ　□弱め、　□強め）、　　（とろみ剤の銘柄・分量など　　　　　　　　　　　　　　　　　　）、　　水分量　（　　　　　　　ml）</t>
    </r>
    <rPh sb="14" eb="15">
      <t>ツヨ</t>
    </rPh>
    <rPh sb="18" eb="19">
      <t>ヨワ</t>
    </rPh>
    <rPh sb="23" eb="24">
      <t>ツヨ</t>
    </rPh>
    <rPh sb="33" eb="34">
      <t>ザイ</t>
    </rPh>
    <rPh sb="35" eb="37">
      <t>メイガラ</t>
    </rPh>
    <rPh sb="38" eb="40">
      <t>ブンリョウ</t>
    </rPh>
    <rPh sb="64" eb="66">
      <t>スイブン</t>
    </rPh>
    <rPh sb="66" eb="67">
      <t>リョウ</t>
    </rPh>
    <phoneticPr fontId="2"/>
  </si>
  <si>
    <t>水分</t>
    <rPh sb="0" eb="2">
      <t>スイブン</t>
    </rPh>
    <phoneticPr fontId="2"/>
  </si>
  <si>
    <r>
      <t xml:space="preserve">□ゼリー、 □ゼリー食、 □ミキサー・ペースト食、 □やわらか食、 □軟菜・刻み食、 □常食 </t>
    </r>
    <r>
      <rPr>
        <sz val="9"/>
        <rFont val="ＭＳ Ｐゴシック"/>
        <family val="3"/>
        <charset val="128"/>
      </rPr>
      <t>（下記の副菜コメント参照）</t>
    </r>
    <rPh sb="10" eb="11">
      <t>ショク</t>
    </rPh>
    <rPh sb="23" eb="24">
      <t>ショク</t>
    </rPh>
    <rPh sb="31" eb="32">
      <t>ショク</t>
    </rPh>
    <rPh sb="35" eb="36">
      <t>ナン</t>
    </rPh>
    <rPh sb="36" eb="37">
      <t>サイ</t>
    </rPh>
    <rPh sb="38" eb="39">
      <t>キザ</t>
    </rPh>
    <rPh sb="40" eb="41">
      <t>ショク</t>
    </rPh>
    <rPh sb="44" eb="46">
      <t>ジョウショク</t>
    </rPh>
    <rPh sb="48" eb="50">
      <t>カキ</t>
    </rPh>
    <rPh sb="51" eb="53">
      <t>フクサイ</t>
    </rPh>
    <rPh sb="57" eb="59">
      <t>サンショウ</t>
    </rPh>
    <phoneticPr fontId="2"/>
  </si>
  <si>
    <t>副食</t>
    <rPh sb="0" eb="2">
      <t>フクショク</t>
    </rPh>
    <phoneticPr fontId="2"/>
  </si>
  <si>
    <t>□ご飯、　□軟飯、　□全粥、　□ミキサー粥</t>
    <rPh sb="2" eb="3">
      <t>ハン</t>
    </rPh>
    <rPh sb="6" eb="7">
      <t>ナン</t>
    </rPh>
    <rPh sb="7" eb="8">
      <t>ハン</t>
    </rPh>
    <rPh sb="11" eb="13">
      <t>ゼンガユ</t>
    </rPh>
    <rPh sb="20" eb="21">
      <t>ガユ</t>
    </rPh>
    <phoneticPr fontId="2"/>
  </si>
  <si>
    <t>主食</t>
    <rPh sb="0" eb="2">
      <t>シュショク</t>
    </rPh>
    <phoneticPr fontId="2"/>
  </si>
  <si>
    <t>形態</t>
    <rPh sb="0" eb="2">
      <t>ケイタイ</t>
    </rPh>
    <phoneticPr fontId="2"/>
  </si>
  <si>
    <r>
      <t>□経口、　□経管摂取</t>
    </r>
    <r>
      <rPr>
        <sz val="9"/>
        <rFont val="ＭＳ Ｐゴシック"/>
        <family val="3"/>
        <charset val="128"/>
      </rPr>
      <t>　（銘柄、投与量）（　　　              　　　　　　　）ｋcal、　投与時間　（　　　　時間/回）　（□鼻腔　□胃瘻　□経口訓練併用）　□TPN</t>
    </r>
    <rPh sb="1" eb="3">
      <t>ケイコウ</t>
    </rPh>
    <rPh sb="6" eb="7">
      <t>キョウ</t>
    </rPh>
    <rPh sb="7" eb="8">
      <t>カン</t>
    </rPh>
    <rPh sb="8" eb="10">
      <t>セッシュ</t>
    </rPh>
    <rPh sb="12" eb="14">
      <t>メイガラ</t>
    </rPh>
    <rPh sb="15" eb="18">
      <t>トウヨリョウ</t>
    </rPh>
    <rPh sb="51" eb="53">
      <t>トウヨ</t>
    </rPh>
    <rPh sb="53" eb="55">
      <t>ジカン</t>
    </rPh>
    <rPh sb="61" eb="63">
      <t>ジカン</t>
    </rPh>
    <rPh sb="64" eb="65">
      <t>カイ</t>
    </rPh>
    <rPh sb="69" eb="70">
      <t>ハナ</t>
    </rPh>
    <rPh sb="70" eb="71">
      <t>コウ</t>
    </rPh>
    <rPh sb="77" eb="79">
      <t>ケイコウ</t>
    </rPh>
    <rPh sb="79" eb="81">
      <t>クンレン</t>
    </rPh>
    <rPh sb="81" eb="83">
      <t>ヘイヨウ</t>
    </rPh>
    <phoneticPr fontId="2"/>
  </si>
  <si>
    <t>経路</t>
    <rPh sb="0" eb="2">
      <t>ケイロ</t>
    </rPh>
    <phoneticPr fontId="2"/>
  </si>
  <si>
    <t>食事栄養</t>
    <rPh sb="0" eb="2">
      <t>ショクジ</t>
    </rPh>
    <rPh sb="2" eb="4">
      <t>エイヨウ</t>
    </rPh>
    <phoneticPr fontId="2"/>
  </si>
  <si>
    <t>退院時情報(　　　月　　　日退院) 記入者                        　　　　記入日　　　月　　　日</t>
    <rPh sb="49" eb="51">
      <t>キニュウ</t>
    </rPh>
    <rPh sb="51" eb="52">
      <t>ニチ</t>
    </rPh>
    <rPh sb="55" eb="56">
      <t>ツキ</t>
    </rPh>
    <rPh sb="59" eb="60">
      <t>ヒ</t>
    </rPh>
    <phoneticPr fontId="2"/>
  </si>
  <si>
    <t>抑制</t>
    <rPh sb="0" eb="2">
      <t>ヨクセイ</t>
    </rPh>
    <phoneticPr fontId="2"/>
  </si>
  <si>
    <t>問題行動</t>
    <rPh sb="0" eb="2">
      <t>モンダイ</t>
    </rPh>
    <rPh sb="2" eb="4">
      <t>コウドウ</t>
    </rPh>
    <phoneticPr fontId="2"/>
  </si>
  <si>
    <t>精神症状</t>
    <rPh sb="0" eb="2">
      <t>セイシン</t>
    </rPh>
    <rPh sb="2" eb="4">
      <t>ショウジョウ</t>
    </rPh>
    <phoneticPr fontId="2"/>
  </si>
  <si>
    <t>眠剤使用</t>
  </si>
  <si>
    <t>ｺﾐｭﾆｹｰｼｮﾝ手段</t>
    <rPh sb="9" eb="11">
      <t>シュダン</t>
    </rPh>
    <phoneticPr fontId="2"/>
  </si>
  <si>
    <t>ナースコール</t>
  </si>
  <si>
    <t>意思疎通</t>
    <rPh sb="0" eb="2">
      <t>イシ</t>
    </rPh>
    <rPh sb="2" eb="4">
      <t>ソツウ</t>
    </rPh>
    <phoneticPr fontId="2"/>
  </si>
  <si>
    <t>□自立　　　□見守り　　　□一部介助　　　□全介助</t>
    <rPh sb="1" eb="3">
      <t>ジリツ</t>
    </rPh>
    <rPh sb="7" eb="9">
      <t>ミマモ</t>
    </rPh>
    <rPh sb="14" eb="16">
      <t>イチブ</t>
    </rPh>
    <rPh sb="16" eb="18">
      <t>カイジョ</t>
    </rPh>
    <rPh sb="22" eb="23">
      <t>ゼン</t>
    </rPh>
    <rPh sb="23" eb="25">
      <t>カイジョ</t>
    </rPh>
    <phoneticPr fontId="2"/>
  </si>
  <si>
    <t>移乗動作</t>
    <rPh sb="0" eb="2">
      <t>イジョウ</t>
    </rPh>
    <rPh sb="2" eb="4">
      <t>ドウサ</t>
    </rPh>
    <phoneticPr fontId="2"/>
  </si>
  <si>
    <t>移動動作</t>
    <rPh sb="0" eb="2">
      <t>イドウ</t>
    </rPh>
    <rPh sb="2" eb="4">
      <t>ドウサ</t>
    </rPh>
    <phoneticPr fontId="2"/>
  </si>
  <si>
    <t>食事動作</t>
    <rPh sb="0" eb="2">
      <t>ショクジ</t>
    </rPh>
    <rPh sb="2" eb="4">
      <t>ドウサ</t>
    </rPh>
    <phoneticPr fontId="2"/>
  </si>
  <si>
    <t>身体</t>
    <rPh sb="0" eb="2">
      <t>シンタイ</t>
    </rPh>
    <phoneticPr fontId="2"/>
  </si>
  <si>
    <t>千葉県共用　脳卒中地域医療連携パス　連携シート
看護シート 【急性期病院作成用】</t>
    <rPh sb="0" eb="3">
      <t>チバケン</t>
    </rPh>
    <rPh sb="3" eb="5">
      <t>キョウヨウ</t>
    </rPh>
    <rPh sb="6" eb="9">
      <t>ノウソッチュウ</t>
    </rPh>
    <rPh sb="9" eb="11">
      <t>チイキ</t>
    </rPh>
    <rPh sb="11" eb="13">
      <t>イリョウ</t>
    </rPh>
    <rPh sb="13" eb="15">
      <t>レンケイ</t>
    </rPh>
    <rPh sb="18" eb="20">
      <t>レンケイ</t>
    </rPh>
    <rPh sb="31" eb="33">
      <t>キュウセイ</t>
    </rPh>
    <phoneticPr fontId="2"/>
  </si>
  <si>
    <t>本人・家族の希望</t>
    <rPh sb="0" eb="2">
      <t>ホンニン</t>
    </rPh>
    <rPh sb="3" eb="5">
      <t>カゾク</t>
    </rPh>
    <rPh sb="6" eb="8">
      <t>キボウ</t>
    </rPh>
    <phoneticPr fontId="2"/>
  </si>
  <si>
    <t>□通院　□通所　□訪問</t>
    <rPh sb="1" eb="3">
      <t>ツウイン</t>
    </rPh>
    <rPh sb="5" eb="7">
      <t>ツウショ</t>
    </rPh>
    <rPh sb="9" eb="11">
      <t>ホウモン</t>
    </rPh>
    <phoneticPr fontId="2"/>
  </si>
  <si>
    <t>在宅ﾘﾊの継続目標</t>
    <rPh sb="0" eb="2">
      <t>ザイタク</t>
    </rPh>
    <rPh sb="5" eb="7">
      <t>ケイゾク</t>
    </rPh>
    <rPh sb="7" eb="9">
      <t>モクヒョウ</t>
    </rPh>
    <phoneticPr fontId="2"/>
  </si>
  <si>
    <t>□ＶＦ結果　　□ＳＬＴＡ結果　　□その他（　　　　　　　　　）</t>
    <phoneticPr fontId="2"/>
  </si>
  <si>
    <t xml:space="preserve">添付資料
</t>
    <rPh sb="0" eb="2">
      <t>テンプ</t>
    </rPh>
    <rPh sb="2" eb="4">
      <t>シリョウ</t>
    </rPh>
    <phoneticPr fontId="2"/>
  </si>
  <si>
    <t>特記事項　リハ内容・途中終了など（ｻﾏﾘｰ代用可）</t>
    <rPh sb="10" eb="12">
      <t>トチュウ</t>
    </rPh>
    <rPh sb="12" eb="14">
      <t>シュウリョウ</t>
    </rPh>
    <phoneticPr fontId="2"/>
  </si>
  <si>
    <t>□なし　□あり：（記述）</t>
    <rPh sb="9" eb="11">
      <t>キジュツ</t>
    </rPh>
    <phoneticPr fontId="2"/>
  </si>
  <si>
    <t>２０．下肢装具使用（記載）</t>
    <rPh sb="3" eb="5">
      <t>カシ</t>
    </rPh>
    <rPh sb="5" eb="7">
      <t>ソウグ</t>
    </rPh>
    <rPh sb="7" eb="9">
      <t>シヨウ</t>
    </rPh>
    <rPh sb="10" eb="12">
      <t>キサイ</t>
    </rPh>
    <phoneticPr fontId="2"/>
  </si>
  <si>
    <t>□未実施　□全介助　　□部分介助　　□自立</t>
    <rPh sb="1" eb="4">
      <t>ミジッシ</t>
    </rPh>
    <rPh sb="6" eb="7">
      <t>ゼン</t>
    </rPh>
    <rPh sb="7" eb="9">
      <t>カイジョ</t>
    </rPh>
    <rPh sb="12" eb="14">
      <t>ブブン</t>
    </rPh>
    <rPh sb="14" eb="16">
      <t>カイジョ</t>
    </rPh>
    <rPh sb="19" eb="21">
      <t>ジリツ</t>
    </rPh>
    <phoneticPr fontId="2"/>
  </si>
  <si>
    <t>　　　歩行</t>
    <rPh sb="3" eb="5">
      <t>ホコウ</t>
    </rPh>
    <phoneticPr fontId="2"/>
  </si>
  <si>
    <t>□できる　　□している　　ＦＩＭ合計</t>
    <rPh sb="16" eb="18">
      <t>ゴウケイ</t>
    </rPh>
    <phoneticPr fontId="2"/>
  </si>
  <si>
    <t>　　　立位</t>
    <rPh sb="3" eb="4">
      <t>タ</t>
    </rPh>
    <rPh sb="4" eb="5">
      <t>グライ</t>
    </rPh>
    <phoneticPr fontId="2"/>
  </si>
  <si>
    <t>小計</t>
    <rPh sb="0" eb="2">
      <t>ショウケイ</t>
    </rPh>
    <phoneticPr fontId="2"/>
  </si>
  <si>
    <t>　　　端座位</t>
    <rPh sb="3" eb="4">
      <t>タン</t>
    </rPh>
    <rPh sb="4" eb="6">
      <t>ザイ</t>
    </rPh>
    <phoneticPr fontId="2"/>
  </si>
  <si>
    <t>□全介助　　□部分介助　　□自立</t>
    <rPh sb="1" eb="2">
      <t>ゼン</t>
    </rPh>
    <rPh sb="2" eb="4">
      <t>カイジョ</t>
    </rPh>
    <rPh sb="7" eb="9">
      <t>ブブン</t>
    </rPh>
    <rPh sb="9" eb="11">
      <t>カイジョ</t>
    </rPh>
    <rPh sb="14" eb="16">
      <t>ジリツ</t>
    </rPh>
    <phoneticPr fontId="2"/>
  </si>
  <si>
    <t>　　　ベッド上動作</t>
    <rPh sb="6" eb="7">
      <t>ジョウ</t>
    </rPh>
    <rPh sb="7" eb="9">
      <t>ドウサ</t>
    </rPh>
    <phoneticPr fontId="2"/>
  </si>
  <si>
    <t>１９．基本動作能力</t>
    <rPh sb="3" eb="5">
      <t>キホン</t>
    </rPh>
    <rPh sb="5" eb="7">
      <t>ドウサ</t>
    </rPh>
    <rPh sb="7" eb="9">
      <t>ノウリョク</t>
    </rPh>
    <phoneticPr fontId="2"/>
  </si>
  <si>
    <t>社会的交流</t>
    <rPh sb="0" eb="2">
      <t>シャカイ</t>
    </rPh>
    <rPh sb="2" eb="3">
      <t>テキ</t>
    </rPh>
    <rPh sb="3" eb="5">
      <t>コウリュウ</t>
    </rPh>
    <phoneticPr fontId="2"/>
  </si>
  <si>
    <t>□未実施　□実施　：　　開始　　　年　　　月　　　日</t>
    <rPh sb="1" eb="2">
      <t>ミ</t>
    </rPh>
    <rPh sb="2" eb="4">
      <t>ジッシ</t>
    </rPh>
    <rPh sb="6" eb="8">
      <t>ジッシ</t>
    </rPh>
    <rPh sb="12" eb="14">
      <t>カイシ</t>
    </rPh>
    <rPh sb="17" eb="18">
      <t>ネン</t>
    </rPh>
    <rPh sb="21" eb="22">
      <t>ガツ</t>
    </rPh>
    <rPh sb="25" eb="26">
      <t>ニチ</t>
    </rPh>
    <phoneticPr fontId="2"/>
  </si>
  <si>
    <t>　　　応用歩行（階段・屋外など）</t>
    <rPh sb="3" eb="5">
      <t>オウヨウ</t>
    </rPh>
    <rPh sb="5" eb="7">
      <t>ホコウ</t>
    </rPh>
    <rPh sb="8" eb="10">
      <t>カイダン</t>
    </rPh>
    <rPh sb="11" eb="13">
      <t>オクガイ</t>
    </rPh>
    <phoneticPr fontId="2"/>
  </si>
  <si>
    <t>社会認識</t>
    <rPh sb="0" eb="2">
      <t>シャカイ</t>
    </rPh>
    <rPh sb="2" eb="4">
      <t>ニンシキ</t>
    </rPh>
    <phoneticPr fontId="2"/>
  </si>
  <si>
    <t>□未実施　□1～10回　□11～20回　□20回以上</t>
    <rPh sb="1" eb="2">
      <t>ミ</t>
    </rPh>
    <rPh sb="2" eb="4">
      <t>ジッシ</t>
    </rPh>
    <rPh sb="10" eb="11">
      <t>カイ</t>
    </rPh>
    <rPh sb="18" eb="19">
      <t>カイ</t>
    </rPh>
    <rPh sb="23" eb="24">
      <t>カイ</t>
    </rPh>
    <rPh sb="24" eb="26">
      <t>イジョウ</t>
    </rPh>
    <phoneticPr fontId="2"/>
  </si>
  <si>
    <t>　　　立ち上がり回数</t>
    <rPh sb="3" eb="4">
      <t>タ</t>
    </rPh>
    <rPh sb="5" eb="6">
      <t>ア</t>
    </rPh>
    <rPh sb="8" eb="10">
      <t>カイスウ</t>
    </rPh>
    <phoneticPr fontId="2"/>
  </si>
  <si>
    <t>　　　立ち上がり・立位</t>
    <rPh sb="3" eb="4">
      <t>タ</t>
    </rPh>
    <rPh sb="5" eb="6">
      <t>ア</t>
    </rPh>
    <rPh sb="9" eb="11">
      <t>リツイ</t>
    </rPh>
    <phoneticPr fontId="2"/>
  </si>
  <si>
    <t>　　　移乗</t>
    <rPh sb="3" eb="5">
      <t>イジョウ</t>
    </rPh>
    <phoneticPr fontId="2"/>
  </si>
  <si>
    <t>ｺﾐｭﾆｹｰｼｮﾝ</t>
    <phoneticPr fontId="2"/>
  </si>
  <si>
    <t>　　　座位</t>
    <rPh sb="3" eb="5">
      <t>ザイ</t>
    </rPh>
    <phoneticPr fontId="2"/>
  </si>
  <si>
    <t>１８．リハ経過(動作練習実施の有無)</t>
    <rPh sb="5" eb="7">
      <t>ケイカ</t>
    </rPh>
    <rPh sb="8" eb="10">
      <t>ドウサ</t>
    </rPh>
    <rPh sb="10" eb="12">
      <t>レンシュウ</t>
    </rPh>
    <rPh sb="12" eb="14">
      <t>ジッシ</t>
    </rPh>
    <rPh sb="15" eb="17">
      <t>ウム</t>
    </rPh>
    <phoneticPr fontId="2"/>
  </si>
  <si>
    <t>　　　 年　　　月　　　日　（記述）</t>
    <rPh sb="4" eb="5">
      <t>ネン</t>
    </rPh>
    <rPh sb="8" eb="9">
      <t>ガツ</t>
    </rPh>
    <rPh sb="12" eb="13">
      <t>ニチ</t>
    </rPh>
    <rPh sb="15" eb="17">
      <t>キジュツ</t>
    </rPh>
    <phoneticPr fontId="2"/>
  </si>
  <si>
    <t>　　　嚥下訓練開始日</t>
    <rPh sb="3" eb="5">
      <t>エンゲ</t>
    </rPh>
    <rPh sb="5" eb="7">
      <t>クンレン</t>
    </rPh>
    <rPh sb="7" eb="10">
      <t>カイシビ</t>
    </rPh>
    <phoneticPr fontId="2"/>
  </si>
  <si>
    <t>□なし　□あり　：　□VF　  □VE　   □水飲みテスト</t>
    <rPh sb="24" eb="26">
      <t>ミズノ</t>
    </rPh>
    <phoneticPr fontId="2"/>
  </si>
  <si>
    <t>　　　検査：VF、VE、水のみテスト（有・無）</t>
    <rPh sb="3" eb="5">
      <t>ケンサ</t>
    </rPh>
    <rPh sb="12" eb="13">
      <t>ミズ</t>
    </rPh>
    <rPh sb="19" eb="20">
      <t>ユウ</t>
    </rPh>
    <rPh sb="21" eb="22">
      <t>ム</t>
    </rPh>
    <phoneticPr fontId="2"/>
  </si>
  <si>
    <t>□なし　 □あり　　□不明</t>
    <rPh sb="11" eb="13">
      <t>フメイ</t>
    </rPh>
    <phoneticPr fontId="2"/>
  </si>
  <si>
    <t>１７．嚥下障害（有・無）</t>
    <rPh sb="3" eb="5">
      <t>エンゲ</t>
    </rPh>
    <rPh sb="5" eb="7">
      <t>ショウガイ</t>
    </rPh>
    <rPh sb="8" eb="9">
      <t>ユウ</t>
    </rPh>
    <rPh sb="10" eb="11">
      <t>ム</t>
    </rPh>
    <phoneticPr fontId="2"/>
  </si>
  <si>
    <t>１６．構音障害（有・無）</t>
    <rPh sb="3" eb="4">
      <t>コウ</t>
    </rPh>
    <rPh sb="4" eb="5">
      <t>オン</t>
    </rPh>
    <rPh sb="5" eb="7">
      <t>ショウガイ</t>
    </rPh>
    <rPh sb="8" eb="9">
      <t>ユウ</t>
    </rPh>
    <rPh sb="10" eb="11">
      <t>ム</t>
    </rPh>
    <phoneticPr fontId="2"/>
  </si>
  <si>
    <t>浴漕・ｼｬﾜｰ</t>
    <rPh sb="0" eb="1">
      <t>ヨク</t>
    </rPh>
    <rPh sb="1" eb="2">
      <t>ソウ</t>
    </rPh>
    <phoneticPr fontId="2"/>
  </si>
  <si>
    <t>１５．失語</t>
    <rPh sb="3" eb="5">
      <t>シツゴ</t>
    </rPh>
    <phoneticPr fontId="2"/>
  </si>
  <si>
    <t>ﾄｲﾚ</t>
    <phoneticPr fontId="2"/>
  </si>
  <si>
    <t>（記述）</t>
    <rPh sb="1" eb="3">
      <t>キジュツ</t>
    </rPh>
    <phoneticPr fontId="2"/>
  </si>
  <si>
    <t>１４．問題行動</t>
    <rPh sb="3" eb="5">
      <t>モンダイ</t>
    </rPh>
    <rPh sb="5" eb="7">
      <t>コウドウ</t>
    </rPh>
    <phoneticPr fontId="2"/>
  </si>
  <si>
    <t>ﾍﾞｯﾄﾞ・イス・車イス</t>
    <rPh sb="9" eb="10">
      <t>クルマ</t>
    </rPh>
    <phoneticPr fontId="2"/>
  </si>
  <si>
    <t>１３．見当識障害</t>
    <rPh sb="3" eb="5">
      <t>ケントウ</t>
    </rPh>
    <rPh sb="5" eb="6">
      <t>シキ</t>
    </rPh>
    <rPh sb="6" eb="8">
      <t>ショウガイ</t>
    </rPh>
    <phoneticPr fontId="2"/>
  </si>
  <si>
    <t>１２．半側空間無視障害</t>
    <rPh sb="3" eb="5">
      <t>ハンソク</t>
    </rPh>
    <rPh sb="5" eb="7">
      <t>クウカン</t>
    </rPh>
    <rPh sb="7" eb="9">
      <t>ムシ</t>
    </rPh>
    <rPh sb="9" eb="11">
      <t>ショウガイ</t>
    </rPh>
    <phoneticPr fontId="2"/>
  </si>
  <si>
    <t>□なし　 □あり (                                        )　　□不明</t>
    <rPh sb="54" eb="56">
      <t>フメイ</t>
    </rPh>
    <phoneticPr fontId="2"/>
  </si>
  <si>
    <t>１１．ROM制限</t>
    <rPh sb="6" eb="8">
      <t>セイゲン</t>
    </rPh>
    <phoneticPr fontId="2"/>
  </si>
  <si>
    <t>□なし　□あり（ □重度　□中等度　□軽度)　　□不明</t>
    <rPh sb="25" eb="27">
      <t>フメイ</t>
    </rPh>
    <phoneticPr fontId="2"/>
  </si>
  <si>
    <t>□なし　□あり（ □重度　□中等度　□軽度　）　□不明</t>
    <rPh sb="10" eb="12">
      <t>ジュウド</t>
    </rPh>
    <rPh sb="14" eb="16">
      <t>チュウトウ</t>
    </rPh>
    <rPh sb="16" eb="17">
      <t>ド</t>
    </rPh>
    <rPh sb="19" eb="21">
      <t>ケイド</t>
    </rPh>
    <rPh sb="25" eb="27">
      <t>フメイ</t>
    </rPh>
    <phoneticPr fontId="2"/>
  </si>
  <si>
    <t>１０．感覚障害（上肢/下肢）</t>
    <rPh sb="3" eb="5">
      <t>カンカク</t>
    </rPh>
    <rPh sb="5" eb="7">
      <t>ショウガイ</t>
    </rPh>
    <rPh sb="8" eb="10">
      <t>ジョウシ</t>
    </rPh>
    <rPh sb="11" eb="13">
      <t>カシ</t>
    </rPh>
    <phoneticPr fontId="2"/>
  </si>
  <si>
    <t>排泄コントロール</t>
    <rPh sb="0" eb="2">
      <t>ハイセツ</t>
    </rPh>
    <phoneticPr fontId="2"/>
  </si>
  <si>
    <t>上肢（　　　　　）手指（　　　　　）下肢（　　　　　）　　　　</t>
    <rPh sb="0" eb="2">
      <t>ジョウシ</t>
    </rPh>
    <rPh sb="9" eb="10">
      <t>シュ</t>
    </rPh>
    <rPh sb="10" eb="11">
      <t>ユビ</t>
    </rPh>
    <rPh sb="18" eb="20">
      <t>カシ</t>
    </rPh>
    <phoneticPr fontId="2"/>
  </si>
  <si>
    <t>９．Br.ｓtage（手/上肢/下肢）</t>
    <rPh sb="11" eb="12">
      <t>テ</t>
    </rPh>
    <rPh sb="13" eb="15">
      <t>ジョウシ</t>
    </rPh>
    <rPh sb="16" eb="18">
      <t>カシ</t>
    </rPh>
    <phoneticPr fontId="2"/>
  </si>
  <si>
    <t>ﾄｲﾚ動作　　　　　　　</t>
    <rPh sb="3" eb="5">
      <t>ドウサ</t>
    </rPh>
    <phoneticPr fontId="2"/>
  </si>
  <si>
    <t>□なし　　□あり （　　　　　　　　　　　　　　　　　　　　　　　　）</t>
    <phoneticPr fontId="2"/>
  </si>
  <si>
    <t>８．痛み</t>
    <rPh sb="2" eb="3">
      <t>イタ</t>
    </rPh>
    <phoneticPr fontId="2"/>
  </si>
  <si>
    <t>更衣（下半身）　　</t>
    <rPh sb="0" eb="2">
      <t>コウイ</t>
    </rPh>
    <rPh sb="3" eb="6">
      <t>カハンシン</t>
    </rPh>
    <phoneticPr fontId="2"/>
  </si>
  <si>
    <t>右　　　　　　　ｋｇ　　　/左　　　　　　　ｋｇ</t>
    <rPh sb="0" eb="1">
      <t>ミギ</t>
    </rPh>
    <rPh sb="14" eb="15">
      <t>ヒダリ</t>
    </rPh>
    <phoneticPr fontId="2"/>
  </si>
  <si>
    <t>７．握力</t>
    <rPh sb="2" eb="4">
      <t>アクリョク</t>
    </rPh>
    <phoneticPr fontId="2"/>
  </si>
  <si>
    <t>更衣（上半身）　　</t>
    <rPh sb="0" eb="2">
      <t>コウイ</t>
    </rPh>
    <rPh sb="3" eb="6">
      <t>ジョウハンシン</t>
    </rPh>
    <phoneticPr fontId="2"/>
  </si>
  <si>
    <t>６．日常的なコミュニケーション手段</t>
    <rPh sb="2" eb="5">
      <t>ニチジョウテキ</t>
    </rPh>
    <rPh sb="15" eb="17">
      <t>シュダン</t>
    </rPh>
    <phoneticPr fontId="2"/>
  </si>
  <si>
    <t>入浴(洗い動作)　　　　</t>
    <rPh sb="0" eb="2">
      <t>ニュウヨク</t>
    </rPh>
    <rPh sb="3" eb="4">
      <t>アラ</t>
    </rPh>
    <rPh sb="5" eb="7">
      <t>ドウサ</t>
    </rPh>
    <phoneticPr fontId="2"/>
  </si>
  <si>
    <t>５．配慮事項</t>
    <rPh sb="2" eb="4">
      <t>ハイリョ</t>
    </rPh>
    <rPh sb="4" eb="6">
      <t>ジコウ</t>
    </rPh>
    <phoneticPr fontId="2"/>
  </si>
  <si>
    <t>□なし　　□あり (　　　　　　　　　　　　　　　　　　　　　　)</t>
    <phoneticPr fontId="2"/>
  </si>
  <si>
    <t>４．訓練中のバイタル変動</t>
    <rPh sb="2" eb="5">
      <t>クンレンチュウ</t>
    </rPh>
    <rPh sb="10" eb="12">
      <t>ヘンドウ</t>
    </rPh>
    <phoneticPr fontId="2"/>
  </si>
  <si>
    <t>食事・スプーン</t>
    <rPh sb="0" eb="2">
      <t>ショクジ</t>
    </rPh>
    <phoneticPr fontId="2"/>
  </si>
  <si>
    <t>□なし　　□あり　　□不明</t>
    <rPh sb="11" eb="13">
      <t>フメイ</t>
    </rPh>
    <phoneticPr fontId="2"/>
  </si>
  <si>
    <t>３．意欲</t>
    <rPh sb="2" eb="4">
      <t>イヨク</t>
    </rPh>
    <phoneticPr fontId="2"/>
  </si>
  <si>
    <t>セルフケア</t>
    <phoneticPr fontId="2"/>
  </si>
  <si>
    <t>□なし　　□あり（　　　　　　　　　　　　　　　　　　）　　□不明</t>
    <rPh sb="31" eb="33">
      <t>フメイ</t>
    </rPh>
    <phoneticPr fontId="2"/>
  </si>
  <si>
    <t>２．認知症</t>
    <rPh sb="2" eb="4">
      <t>ニンチ</t>
    </rPh>
    <rPh sb="4" eb="5">
      <t>ショウ</t>
    </rPh>
    <phoneticPr fontId="2"/>
  </si>
  <si>
    <t>点数</t>
    <rPh sb="0" eb="2">
      <t>テンスウ</t>
    </rPh>
    <phoneticPr fontId="2"/>
  </si>
  <si>
    <t>□０　　　□１　　　□２　　　□３　　　□４　　　□５　　　□６</t>
    <phoneticPr fontId="2"/>
  </si>
  <si>
    <t>１．機能的・能力的予後：ｍRS</t>
    <rPh sb="2" eb="5">
      <t>キノウテキ</t>
    </rPh>
    <rPh sb="6" eb="9">
      <t>ノウリョクテキ</t>
    </rPh>
    <rPh sb="9" eb="11">
      <t>ヨゴ</t>
    </rPh>
    <phoneticPr fontId="2"/>
  </si>
  <si>
    <t>評　価　項　目</t>
    <rPh sb="0" eb="1">
      <t>ヒョウ</t>
    </rPh>
    <rPh sb="2" eb="3">
      <t>アタイ</t>
    </rPh>
    <rPh sb="4" eb="5">
      <t>コウ</t>
    </rPh>
    <rPh sb="6" eb="7">
      <t>メ</t>
    </rPh>
    <phoneticPr fontId="2"/>
  </si>
  <si>
    <t>その他の配慮事項</t>
    <rPh sb="2" eb="3">
      <t>タ</t>
    </rPh>
    <rPh sb="4" eb="6">
      <t>ハイリョ</t>
    </rPh>
    <rPh sb="6" eb="8">
      <t>ジコウ</t>
    </rPh>
    <phoneticPr fontId="2"/>
  </si>
  <si>
    <t>骨・関節疾患による禁忌・配慮事項</t>
    <rPh sb="0" eb="1">
      <t>コツ</t>
    </rPh>
    <rPh sb="2" eb="4">
      <t>カンセツ</t>
    </rPh>
    <rPh sb="4" eb="6">
      <t>シッカン</t>
    </rPh>
    <rPh sb="9" eb="11">
      <t>キンキ</t>
    </rPh>
    <rPh sb="12" eb="14">
      <t>ハイリョ</t>
    </rPh>
    <rPh sb="14" eb="16">
      <t>ジコウ</t>
    </rPh>
    <phoneticPr fontId="2"/>
  </si>
  <si>
    <t>ＰＴ　　　　　　　　　　   ＯＴ　　　　　　　　　　   ＳＴ</t>
    <phoneticPr fontId="2"/>
  </si>
  <si>
    <t>リハサービス処方単位数/週</t>
    <rPh sb="6" eb="8">
      <t>ショホウ</t>
    </rPh>
    <rPh sb="8" eb="10">
      <t>タンイ</t>
    </rPh>
    <rPh sb="10" eb="11">
      <t>スウ</t>
    </rPh>
    <rPh sb="12" eb="13">
      <t>シュウ</t>
    </rPh>
    <phoneticPr fontId="2"/>
  </si>
  <si>
    <t>ＰＴ開始日　　　　年　　　　月　　　　日　　　　ＯＴ開始日　　　　　年　　　　月　　　　日　　　　ＳＴ開始日　　　　　年　　　　月　　　　日</t>
    <rPh sb="2" eb="5">
      <t>カイシビ</t>
    </rPh>
    <rPh sb="9" eb="10">
      <t>ネン</t>
    </rPh>
    <rPh sb="14" eb="15">
      <t>ツキ</t>
    </rPh>
    <rPh sb="19" eb="20">
      <t>ヒ</t>
    </rPh>
    <phoneticPr fontId="2"/>
  </si>
  <si>
    <t>リハ開始日</t>
    <rPh sb="2" eb="5">
      <t>カイシビ</t>
    </rPh>
    <phoneticPr fontId="2"/>
  </si>
  <si>
    <t>７．歩行</t>
    <rPh sb="2" eb="4">
      <t>ホコウ</t>
    </rPh>
    <phoneticPr fontId="2"/>
  </si>
  <si>
    <t>６．立位</t>
    <rPh sb="2" eb="3">
      <t>タ</t>
    </rPh>
    <rPh sb="3" eb="4">
      <t>グライ</t>
    </rPh>
    <phoneticPr fontId="2"/>
  </si>
  <si>
    <t>５．端座位</t>
    <rPh sb="2" eb="3">
      <t>ハシ</t>
    </rPh>
    <rPh sb="3" eb="5">
      <t>ザイ</t>
    </rPh>
    <phoneticPr fontId="2"/>
  </si>
  <si>
    <t>□なし　　　□あり（　　　　　　　　　　　　　　　　　　　　　　　　　　　　　　　　　　　　　　　）　　□不明</t>
    <rPh sb="53" eb="55">
      <t>フメイ</t>
    </rPh>
    <phoneticPr fontId="2"/>
  </si>
  <si>
    <t>４．嚥下障害（有・無）</t>
    <rPh sb="2" eb="4">
      <t>エンゲ</t>
    </rPh>
    <rPh sb="4" eb="6">
      <t>ショウガイ</t>
    </rPh>
    <rPh sb="7" eb="8">
      <t>ユウ</t>
    </rPh>
    <rPh sb="9" eb="10">
      <t>ム</t>
    </rPh>
    <phoneticPr fontId="2"/>
  </si>
  <si>
    <t>３．失語</t>
    <rPh sb="2" eb="4">
      <t>シツゴ</t>
    </rPh>
    <phoneticPr fontId="2"/>
  </si>
  <si>
    <t>(記述)</t>
    <rPh sb="1" eb="3">
      <t>キジュツ</t>
    </rPh>
    <phoneticPr fontId="2"/>
  </si>
  <si>
    <t>２．リハ拒否など</t>
    <rPh sb="4" eb="6">
      <t>キョヒ</t>
    </rPh>
    <phoneticPr fontId="2"/>
  </si>
  <si>
    <t>１．禁忌（血圧、心拍、ＳｐＯ２制限など）</t>
    <rPh sb="2" eb="4">
      <t>キンキ</t>
    </rPh>
    <rPh sb="5" eb="7">
      <t>ケツアツ</t>
    </rPh>
    <rPh sb="8" eb="10">
      <t>シンパク</t>
    </rPh>
    <rPh sb="15" eb="17">
      <t>セイゲン</t>
    </rPh>
    <phoneticPr fontId="2"/>
  </si>
  <si>
    <t>　病前の活動状態（家屋内移動・散歩・買い物・旅行）</t>
    <rPh sb="1" eb="2">
      <t>ビョウ</t>
    </rPh>
    <rPh sb="2" eb="3">
      <t>マエ</t>
    </rPh>
    <rPh sb="4" eb="6">
      <t>カツドウ</t>
    </rPh>
    <rPh sb="6" eb="8">
      <t>ジョウタイ</t>
    </rPh>
    <rPh sb="9" eb="10">
      <t>イエ</t>
    </rPh>
    <rPh sb="10" eb="11">
      <t>オク</t>
    </rPh>
    <rPh sb="11" eb="12">
      <t>ナイ</t>
    </rPh>
    <rPh sb="12" eb="14">
      <t>イドウ</t>
    </rPh>
    <rPh sb="15" eb="17">
      <t>サンポ</t>
    </rPh>
    <rPh sb="18" eb="19">
      <t>カ</t>
    </rPh>
    <rPh sb="20" eb="21">
      <t>モノ</t>
    </rPh>
    <rPh sb="22" eb="24">
      <t>リョコウ</t>
    </rPh>
    <phoneticPr fontId="2"/>
  </si>
  <si>
    <t>　　　      　年　　　　月　　　　日</t>
    <phoneticPr fontId="2"/>
  </si>
  <si>
    <t>リハ開始日</t>
    <rPh sb="2" eb="4">
      <t>カイシ</t>
    </rPh>
    <rPh sb="4" eb="5">
      <t>ヒ</t>
    </rPh>
    <phoneticPr fontId="2"/>
  </si>
  <si>
    <t>患者名（イニシャル可）　　</t>
    <rPh sb="0" eb="2">
      <t>カンジャ</t>
    </rPh>
    <rPh sb="2" eb="3">
      <t>メイ</t>
    </rPh>
    <rPh sb="9" eb="10">
      <t>カ</t>
    </rPh>
    <phoneticPr fontId="2"/>
  </si>
  <si>
    <t>リハビリテーション基本情報（　　　月　　　日記入）記入者</t>
    <rPh sb="9" eb="11">
      <t>キホン</t>
    </rPh>
    <rPh sb="11" eb="13">
      <t>ジョウホウ</t>
    </rPh>
    <rPh sb="17" eb="18">
      <t>ツキ</t>
    </rPh>
    <rPh sb="21" eb="22">
      <t>ヒ</t>
    </rPh>
    <rPh sb="22" eb="24">
      <t>キニュウ</t>
    </rPh>
    <rPh sb="25" eb="27">
      <t>キニュウ</t>
    </rPh>
    <rPh sb="27" eb="28">
      <t>シャ</t>
    </rPh>
    <phoneticPr fontId="2"/>
  </si>
  <si>
    <t>千葉県共用　脳卒中地域医療連携パス　連携シート
リハシート 【急性期病院作成用】</t>
    <rPh sb="0" eb="3">
      <t>チバケン</t>
    </rPh>
    <rPh sb="3" eb="5">
      <t>キョウヨウ</t>
    </rPh>
    <rPh sb="6" eb="9">
      <t>ノウソッチュウ</t>
    </rPh>
    <rPh sb="9" eb="11">
      <t>チイキ</t>
    </rPh>
    <rPh sb="11" eb="13">
      <t>イリョウ</t>
    </rPh>
    <rPh sb="13" eb="15">
      <t>レンケイ</t>
    </rPh>
    <rPh sb="18" eb="20">
      <t>レンケイ</t>
    </rPh>
    <rPh sb="31" eb="33">
      <t>キュウセイ</t>
    </rPh>
    <rPh sb="33" eb="34">
      <t>キ</t>
    </rPh>
    <rPh sb="34" eb="36">
      <t>ビョウイン</t>
    </rPh>
    <rPh sb="36" eb="38">
      <t>サクセイ</t>
    </rPh>
    <rPh sb="38" eb="39">
      <t>ヨウ</t>
    </rPh>
    <phoneticPr fontId="2"/>
  </si>
  <si>
    <t>□訪問看護（□指示書記載）　　　　　□訪問介護　　　　　□住宅改修　　　　　□福祉用具　　
□通所系サービス　　　　　□訪問入浴　　　　　　　□その他（　　　　　　　　　　　　　　　　　　　　　　　　）</t>
    <rPh sb="1" eb="3">
      <t>ホウモン</t>
    </rPh>
    <rPh sb="3" eb="5">
      <t>カンゴ</t>
    </rPh>
    <rPh sb="7" eb="10">
      <t>シジショ</t>
    </rPh>
    <rPh sb="10" eb="12">
      <t>キサイ</t>
    </rPh>
    <rPh sb="19" eb="21">
      <t>ホウモン</t>
    </rPh>
    <rPh sb="21" eb="23">
      <t>カイゴ</t>
    </rPh>
    <rPh sb="29" eb="31">
      <t>ジュウタク</t>
    </rPh>
    <rPh sb="31" eb="33">
      <t>カイシュウ</t>
    </rPh>
    <rPh sb="39" eb="41">
      <t>フクシ</t>
    </rPh>
    <rPh sb="41" eb="43">
      <t>ヨウグ</t>
    </rPh>
    <rPh sb="47" eb="49">
      <t>ツウショ</t>
    </rPh>
    <rPh sb="49" eb="50">
      <t>ケイ</t>
    </rPh>
    <rPh sb="60" eb="62">
      <t>ホウモン</t>
    </rPh>
    <rPh sb="62" eb="64">
      <t>ニュウヨク</t>
    </rPh>
    <rPh sb="74" eb="75">
      <t>タ</t>
    </rPh>
    <phoneticPr fontId="2"/>
  </si>
  <si>
    <t>在宅移行期に
必要なサービス</t>
    <rPh sb="0" eb="2">
      <t>ザイタク</t>
    </rPh>
    <rPh sb="2" eb="5">
      <t>イコウキ</t>
    </rPh>
    <rPh sb="7" eb="9">
      <t>ヒツヨウ</t>
    </rPh>
    <phoneticPr fontId="2"/>
  </si>
  <si>
    <t>　</t>
    <phoneticPr fontId="2"/>
  </si>
  <si>
    <t>□不明　　□なし　　□あり</t>
    <rPh sb="1" eb="3">
      <t>フメイ</t>
    </rPh>
    <phoneticPr fontId="2"/>
  </si>
  <si>
    <t>□戸建て（□所有　□賃貸）　□集合住宅（□所有　□賃貸）  (       )階　ＥＶ停止（□あり　□なし）　□その他（　　　　　　　　　　）</t>
    <rPh sb="1" eb="3">
      <t>コダ</t>
    </rPh>
    <rPh sb="6" eb="8">
      <t>ショユウ</t>
    </rPh>
    <rPh sb="10" eb="12">
      <t>チンタイ</t>
    </rPh>
    <rPh sb="15" eb="17">
      <t>シュウゴウ</t>
    </rPh>
    <rPh sb="17" eb="19">
      <t>ジュウタク</t>
    </rPh>
    <rPh sb="21" eb="23">
      <t>ショユウ</t>
    </rPh>
    <rPh sb="25" eb="27">
      <t>チンタイ</t>
    </rPh>
    <rPh sb="39" eb="40">
      <t>カイ</t>
    </rPh>
    <rPh sb="43" eb="45">
      <t>テイシ</t>
    </rPh>
    <rPh sb="58" eb="59">
      <t>タ</t>
    </rPh>
    <phoneticPr fontId="2"/>
  </si>
  <si>
    <t>□不明　　収入：□なし　□あり（□傷病手当金　□年金（　　　　　　　）　□生活保護　□その他（　　　　　　　　　　　　　　　　　　　　））</t>
    <rPh sb="1" eb="3">
      <t>フメイ</t>
    </rPh>
    <rPh sb="5" eb="7">
      <t>シュウニュウ</t>
    </rPh>
    <rPh sb="17" eb="19">
      <t>ショウビョウ</t>
    </rPh>
    <rPh sb="19" eb="21">
      <t>テアテ</t>
    </rPh>
    <rPh sb="21" eb="22">
      <t>キン</t>
    </rPh>
    <rPh sb="24" eb="26">
      <t>ネンキン</t>
    </rPh>
    <rPh sb="37" eb="39">
      <t>セイカツ</t>
    </rPh>
    <rPh sb="39" eb="41">
      <t>ホゴ</t>
    </rPh>
    <rPh sb="45" eb="46">
      <t>タ</t>
    </rPh>
    <phoneticPr fontId="2"/>
  </si>
  <si>
    <t>□不明　□会社員　　□公務員　　□自営（内容）　　　　　□年金（□老齢　□遺族　□障害）　　　　□無職（　　　　　　　）</t>
    <rPh sb="1" eb="3">
      <t>フメイ</t>
    </rPh>
    <rPh sb="5" eb="8">
      <t>カイシャイン</t>
    </rPh>
    <rPh sb="11" eb="14">
      <t>コウムイン</t>
    </rPh>
    <rPh sb="17" eb="19">
      <t>ジエイ</t>
    </rPh>
    <rPh sb="20" eb="22">
      <t>ナイヨウ</t>
    </rPh>
    <rPh sb="33" eb="35">
      <t>ロウレイ</t>
    </rPh>
    <rPh sb="37" eb="39">
      <t>イゾク</t>
    </rPh>
    <phoneticPr fontId="2"/>
  </si>
  <si>
    <t>入院前</t>
    <rPh sb="0" eb="2">
      <t>ニュウイン</t>
    </rPh>
    <rPh sb="2" eb="3">
      <t>マエ</t>
    </rPh>
    <phoneticPr fontId="2"/>
  </si>
  <si>
    <t>□不明　　□経済力　　□介護力不足・介護協力不足等　　□介護者不在　　□住宅改修不可能・住宅構造上　　□病態　</t>
    <rPh sb="1" eb="3">
      <t>フメイ</t>
    </rPh>
    <rPh sb="6" eb="8">
      <t>ケイザイ</t>
    </rPh>
    <rPh sb="8" eb="9">
      <t>リョク</t>
    </rPh>
    <rPh sb="12" eb="14">
      <t>カイゴ</t>
    </rPh>
    <rPh sb="14" eb="17">
      <t>チカラブソク</t>
    </rPh>
    <rPh sb="18" eb="20">
      <t>カイゴ</t>
    </rPh>
    <rPh sb="20" eb="22">
      <t>キョウリョク</t>
    </rPh>
    <rPh sb="22" eb="24">
      <t>フソク</t>
    </rPh>
    <rPh sb="24" eb="25">
      <t>トウ</t>
    </rPh>
    <rPh sb="28" eb="31">
      <t>カイゴシャ</t>
    </rPh>
    <rPh sb="31" eb="33">
      <t>フザイ</t>
    </rPh>
    <rPh sb="36" eb="38">
      <t>ジュウタク</t>
    </rPh>
    <rPh sb="38" eb="40">
      <t>カイシュウ</t>
    </rPh>
    <rPh sb="40" eb="43">
      <t>フカノウ</t>
    </rPh>
    <rPh sb="44" eb="46">
      <t>ジュウタク</t>
    </rPh>
    <rPh sb="46" eb="48">
      <t>コウゾウ</t>
    </rPh>
    <rPh sb="48" eb="49">
      <t>ジョウ</t>
    </rPh>
    <rPh sb="52" eb="54">
      <t>ビョウタイ</t>
    </rPh>
    <phoneticPr fontId="2"/>
  </si>
  <si>
    <t>□不明　　□変わらず　　□職場復帰　　□在宅　　□病院（医療・介護）　　□施設　</t>
    <rPh sb="1" eb="3">
      <t>フメイ</t>
    </rPh>
    <rPh sb="6" eb="7">
      <t>カ</t>
    </rPh>
    <rPh sb="13" eb="15">
      <t>ショクバ</t>
    </rPh>
    <rPh sb="15" eb="17">
      <t>フッキ</t>
    </rPh>
    <rPh sb="20" eb="22">
      <t>ザイタク</t>
    </rPh>
    <rPh sb="25" eb="27">
      <t>ビョウイン</t>
    </rPh>
    <rPh sb="28" eb="30">
      <t>イリョウ</t>
    </rPh>
    <rPh sb="31" eb="33">
      <t>カイゴ</t>
    </rPh>
    <rPh sb="37" eb="39">
      <t>シセツ</t>
    </rPh>
    <phoneticPr fontId="2"/>
  </si>
  <si>
    <t>家族の方向性の変化</t>
    <rPh sb="0" eb="2">
      <t>カゾク</t>
    </rPh>
    <rPh sb="3" eb="6">
      <t>ホウコウセイ</t>
    </rPh>
    <rPh sb="7" eb="9">
      <t>ヘンカ</t>
    </rPh>
    <phoneticPr fontId="2"/>
  </si>
  <si>
    <t>本人の方向性の変化</t>
    <rPh sb="0" eb="2">
      <t>ホンニン</t>
    </rPh>
    <rPh sb="3" eb="6">
      <t>ホウコウセイ</t>
    </rPh>
    <rPh sb="7" eb="9">
      <t>ヘンカ</t>
    </rPh>
    <phoneticPr fontId="2"/>
  </si>
  <si>
    <t>□不明　□自立　　□見守り　　□一部介助　　□全介助</t>
    <rPh sb="1" eb="3">
      <t>フメイ</t>
    </rPh>
    <rPh sb="5" eb="7">
      <t>ジリツ</t>
    </rPh>
    <rPh sb="10" eb="12">
      <t>ミマモ</t>
    </rPh>
    <rPh sb="16" eb="18">
      <t>イチブ</t>
    </rPh>
    <rPh sb="18" eb="20">
      <t>カイジョ</t>
    </rPh>
    <rPh sb="23" eb="24">
      <t>ゼン</t>
    </rPh>
    <rPh sb="24" eb="26">
      <t>カイジョ</t>
    </rPh>
    <phoneticPr fontId="2"/>
  </si>
  <si>
    <t>発症前のＡＤＬ</t>
    <rPh sb="0" eb="3">
      <t>ハッショウマエ</t>
    </rPh>
    <phoneticPr fontId="2"/>
  </si>
  <si>
    <t>□肢体　　　級　□平衡　　級　□音声言語　　　級　□そしゃく　　　級　□聴覚　　　級　□視覚　　　級　□内部　　級　□精神　　　級　　</t>
    <rPh sb="9" eb="11">
      <t>ヘイコウ</t>
    </rPh>
    <rPh sb="13" eb="14">
      <t>キュウ</t>
    </rPh>
    <rPh sb="33" eb="34">
      <t>キュウ</t>
    </rPh>
    <rPh sb="36" eb="38">
      <t>チョウカク</t>
    </rPh>
    <rPh sb="41" eb="42">
      <t>キュウ</t>
    </rPh>
    <phoneticPr fontId="2"/>
  </si>
  <si>
    <t>種別等級</t>
    <rPh sb="0" eb="2">
      <t>シュベツ</t>
    </rPh>
    <rPh sb="2" eb="4">
      <t>トウキュウ</t>
    </rPh>
    <phoneticPr fontId="2"/>
  </si>
  <si>
    <t>□不明　□なし　　□申請中（□新規　□等級変更）　　　□有(□入院前に取得　□今回取得）　　</t>
    <rPh sb="1" eb="3">
      <t>フメイ</t>
    </rPh>
    <rPh sb="10" eb="13">
      <t>シンセイチュウ</t>
    </rPh>
    <rPh sb="15" eb="17">
      <t>シンキ</t>
    </rPh>
    <rPh sb="19" eb="21">
      <t>トウキュウ</t>
    </rPh>
    <rPh sb="21" eb="23">
      <t>ヘンコウ</t>
    </rPh>
    <rPh sb="28" eb="29">
      <t>アリ</t>
    </rPh>
    <rPh sb="31" eb="33">
      <t>ニュウイン</t>
    </rPh>
    <rPh sb="33" eb="34">
      <t>マエ</t>
    </rPh>
    <rPh sb="35" eb="37">
      <t>シュトク</t>
    </rPh>
    <rPh sb="39" eb="41">
      <t>コンカイ</t>
    </rPh>
    <rPh sb="41" eb="43">
      <t>シュトク</t>
    </rPh>
    <phoneticPr fontId="2"/>
  </si>
  <si>
    <t>□不明　□なし　　□あり　氏名　　　　　　　　　　　　　　　　　　　　　事業所名　　　　　　　　　　　　　　　　　　　　　連絡先</t>
    <rPh sb="1" eb="3">
      <t>フメイ</t>
    </rPh>
    <rPh sb="13" eb="15">
      <t>シメイ</t>
    </rPh>
    <rPh sb="36" eb="39">
      <t>ジギョウショ</t>
    </rPh>
    <rPh sb="39" eb="40">
      <t>メイ</t>
    </rPh>
    <rPh sb="61" eb="64">
      <t>レンラクサキ</t>
    </rPh>
    <phoneticPr fontId="2"/>
  </si>
  <si>
    <t>□不明　□不要　　□未確認　　□説明済み　　□申請中　　□認定済み（　　　　　　　　　　　　　）　　　</t>
    <rPh sb="1" eb="3">
      <t>フメイ</t>
    </rPh>
    <rPh sb="5" eb="7">
      <t>フヨウ</t>
    </rPh>
    <rPh sb="10" eb="11">
      <t>ミ</t>
    </rPh>
    <rPh sb="11" eb="13">
      <t>カクニン</t>
    </rPh>
    <rPh sb="16" eb="18">
      <t>セツメイ</t>
    </rPh>
    <rPh sb="18" eb="19">
      <t>ス</t>
    </rPh>
    <rPh sb="23" eb="26">
      <t>シンセイチュウ</t>
    </rPh>
    <rPh sb="29" eb="31">
      <t>ニンテイ</t>
    </rPh>
    <rPh sb="31" eb="32">
      <t>ス</t>
    </rPh>
    <phoneticPr fontId="2"/>
  </si>
  <si>
    <t>　　　　　　転院時</t>
    <rPh sb="6" eb="8">
      <t>テンイン</t>
    </rPh>
    <rPh sb="8" eb="9">
      <t>ジ</t>
    </rPh>
    <phoneticPr fontId="2"/>
  </si>
  <si>
    <t>□不明　□住宅改修　□福祉用具貸与　□訪問看護　□通所　□入所　　□介護　　□その他 （　　　　　　　　　　　　　　　　）</t>
    <rPh sb="1" eb="3">
      <t>フメイ</t>
    </rPh>
    <rPh sb="5" eb="7">
      <t>ジュウタク</t>
    </rPh>
    <rPh sb="7" eb="9">
      <t>カイシュウ</t>
    </rPh>
    <rPh sb="11" eb="13">
      <t>フクシ</t>
    </rPh>
    <rPh sb="13" eb="15">
      <t>ヨウグ</t>
    </rPh>
    <rPh sb="15" eb="17">
      <t>タイヨ</t>
    </rPh>
    <rPh sb="25" eb="27">
      <t>ツウショ</t>
    </rPh>
    <rPh sb="29" eb="31">
      <t>ニュウショ</t>
    </rPh>
    <rPh sb="34" eb="36">
      <t>カイゴ</t>
    </rPh>
    <rPh sb="41" eb="42">
      <t>タ</t>
    </rPh>
    <phoneticPr fontId="2"/>
  </si>
  <si>
    <t>サービス利用</t>
    <rPh sb="4" eb="6">
      <t>リヨウ</t>
    </rPh>
    <phoneticPr fontId="2"/>
  </si>
  <si>
    <t>□不明　□なし　□未確認　　□申請中　　□支援１　　□支援２　　□介護１　　□介護２　　□介護３　　□介護４　　□介護５</t>
    <rPh sb="1" eb="3">
      <t>フメイ</t>
    </rPh>
    <rPh sb="9" eb="10">
      <t>ミ</t>
    </rPh>
    <rPh sb="10" eb="12">
      <t>カクニン</t>
    </rPh>
    <rPh sb="15" eb="18">
      <t>シンセイチュウ</t>
    </rPh>
    <rPh sb="21" eb="23">
      <t>シエン</t>
    </rPh>
    <rPh sb="27" eb="29">
      <t>シエン</t>
    </rPh>
    <rPh sb="33" eb="35">
      <t>カイゴ</t>
    </rPh>
    <rPh sb="39" eb="41">
      <t>カイゴ</t>
    </rPh>
    <rPh sb="45" eb="47">
      <t>カイゴ</t>
    </rPh>
    <rPh sb="51" eb="53">
      <t>カイゴ</t>
    </rPh>
    <rPh sb="57" eb="59">
      <t>カイゴ</t>
    </rPh>
    <phoneticPr fontId="2"/>
  </si>
  <si>
    <t>介護保険入院前</t>
    <rPh sb="0" eb="2">
      <t>カイゴ</t>
    </rPh>
    <rPh sb="2" eb="4">
      <t>ホケン</t>
    </rPh>
    <rPh sb="4" eb="6">
      <t>ニュウイン</t>
    </rPh>
    <rPh sb="6" eb="7">
      <t>マエ</t>
    </rPh>
    <phoneticPr fontId="2"/>
  </si>
  <si>
    <r>
      <t>退院時情報(　　　月　　　日退院) 記入者                        　　　　記入日　　　月　　　日</t>
    </r>
    <r>
      <rPr>
        <sz val="9"/>
        <rFont val="ＭＳ Ｐゴシック"/>
        <family val="3"/>
        <charset val="128"/>
      </rPr>
      <t>※書ける範囲で可</t>
    </r>
    <rPh sb="49" eb="51">
      <t>キニュウ</t>
    </rPh>
    <rPh sb="51" eb="52">
      <t>ニチ</t>
    </rPh>
    <rPh sb="55" eb="56">
      <t>ツキ</t>
    </rPh>
    <rPh sb="59" eb="60">
      <t>ヒ</t>
    </rPh>
    <phoneticPr fontId="2"/>
  </si>
  <si>
    <t>　　□大部屋　　□個室　　□どちらでも可</t>
    <rPh sb="3" eb="6">
      <t>オオベヤ</t>
    </rPh>
    <rPh sb="9" eb="11">
      <t>コシツ</t>
    </rPh>
    <rPh sb="19" eb="20">
      <t>カ</t>
    </rPh>
    <phoneticPr fontId="2"/>
  </si>
  <si>
    <t>部屋希望</t>
    <rPh sb="0" eb="2">
      <t>ヘヤ</t>
    </rPh>
    <rPh sb="2" eb="4">
      <t>キボウ</t>
    </rPh>
    <phoneticPr fontId="2"/>
  </si>
  <si>
    <t>□未実施　□介護保険　　□身障手帳　　□特定疾患　　□傷病手当金　　□国保加入　　□生活保護　　□その他（　　　　　　　　　　　　　　　）</t>
    <rPh sb="1" eb="4">
      <t>ミジッシ</t>
    </rPh>
    <rPh sb="6" eb="8">
      <t>カイゴ</t>
    </rPh>
    <rPh sb="8" eb="10">
      <t>ホケン</t>
    </rPh>
    <rPh sb="13" eb="15">
      <t>シンショウ</t>
    </rPh>
    <rPh sb="15" eb="17">
      <t>テチョウ</t>
    </rPh>
    <rPh sb="20" eb="22">
      <t>トクテイ</t>
    </rPh>
    <rPh sb="22" eb="24">
      <t>シッカン</t>
    </rPh>
    <rPh sb="27" eb="29">
      <t>ショウビョウ</t>
    </rPh>
    <rPh sb="29" eb="31">
      <t>テアテ</t>
    </rPh>
    <rPh sb="31" eb="32">
      <t>キン</t>
    </rPh>
    <rPh sb="35" eb="37">
      <t>コクホ</t>
    </rPh>
    <rPh sb="37" eb="39">
      <t>カニュウ</t>
    </rPh>
    <rPh sb="42" eb="44">
      <t>セイカツ</t>
    </rPh>
    <rPh sb="44" eb="46">
      <t>ホゴ</t>
    </rPh>
    <rPh sb="51" eb="52">
      <t>タ</t>
    </rPh>
    <phoneticPr fontId="2"/>
  </si>
  <si>
    <t>申請支援</t>
    <rPh sb="0" eb="2">
      <t>シンセイ</t>
    </rPh>
    <rPh sb="2" eb="4">
      <t>シエン</t>
    </rPh>
    <phoneticPr fontId="2"/>
  </si>
  <si>
    <t>□不明　□経済　　　□家屋　　　□家族　　　　□介護</t>
    <rPh sb="1" eb="3">
      <t>フメイ</t>
    </rPh>
    <rPh sb="5" eb="7">
      <t>ケイザイ</t>
    </rPh>
    <rPh sb="11" eb="13">
      <t>カオク</t>
    </rPh>
    <rPh sb="17" eb="19">
      <t>カゾク</t>
    </rPh>
    <rPh sb="24" eb="26">
      <t>カイゴ</t>
    </rPh>
    <phoneticPr fontId="2"/>
  </si>
  <si>
    <t>ﾘｽｸ</t>
    <phoneticPr fontId="2"/>
  </si>
  <si>
    <t>□不明　□職場復帰　　□在宅　　□病院（医療・介護）　　□施設　　</t>
    <rPh sb="1" eb="3">
      <t>フメイ</t>
    </rPh>
    <rPh sb="5" eb="7">
      <t>ショクバ</t>
    </rPh>
    <rPh sb="7" eb="9">
      <t>フッキ</t>
    </rPh>
    <rPh sb="12" eb="14">
      <t>ザイタク</t>
    </rPh>
    <rPh sb="17" eb="19">
      <t>ビョウイン</t>
    </rPh>
    <rPh sb="20" eb="22">
      <t>イリョウ</t>
    </rPh>
    <rPh sb="23" eb="25">
      <t>カイゴ</t>
    </rPh>
    <rPh sb="29" eb="31">
      <t>シセツ</t>
    </rPh>
    <phoneticPr fontId="2"/>
  </si>
  <si>
    <t>（　　　　　）の希望</t>
    <rPh sb="8" eb="10">
      <t>キボウ</t>
    </rPh>
    <phoneticPr fontId="2"/>
  </si>
  <si>
    <t>□不明　□職場復帰　　□在宅　　□病院（医療・介護）　　□施設　</t>
    <rPh sb="1" eb="3">
      <t>フメイ</t>
    </rPh>
    <rPh sb="5" eb="7">
      <t>ショクバ</t>
    </rPh>
    <rPh sb="7" eb="9">
      <t>フッキ</t>
    </rPh>
    <rPh sb="12" eb="14">
      <t>ザイタク</t>
    </rPh>
    <rPh sb="17" eb="19">
      <t>ビョウイン</t>
    </rPh>
    <rPh sb="20" eb="22">
      <t>イリョウ</t>
    </rPh>
    <rPh sb="23" eb="25">
      <t>カイゴ</t>
    </rPh>
    <rPh sb="29" eb="31">
      <t>シセツ</t>
    </rPh>
    <phoneticPr fontId="2"/>
  </si>
  <si>
    <t>本人の希望</t>
    <rPh sb="0" eb="2">
      <t>ホンニン</t>
    </rPh>
    <rPh sb="3" eb="5">
      <t>キボウ</t>
    </rPh>
    <phoneticPr fontId="2"/>
  </si>
  <si>
    <t>□国保　　□社保　　□後期高齢者　□共済　　□自賠責・第三者行為　　□労災　　□生活保護　</t>
    <rPh sb="1" eb="3">
      <t>コクホ</t>
    </rPh>
    <rPh sb="6" eb="7">
      <t>シャ</t>
    </rPh>
    <rPh sb="7" eb="8">
      <t>ホ</t>
    </rPh>
    <rPh sb="11" eb="13">
      <t>コウキ</t>
    </rPh>
    <rPh sb="13" eb="16">
      <t>コウレイシャ</t>
    </rPh>
    <rPh sb="18" eb="20">
      <t>キョウサイ</t>
    </rPh>
    <rPh sb="23" eb="26">
      <t>ジバイセキ</t>
    </rPh>
    <rPh sb="27" eb="28">
      <t>ダイ</t>
    </rPh>
    <rPh sb="28" eb="30">
      <t>サンシャ</t>
    </rPh>
    <rPh sb="30" eb="32">
      <t>コウイ</t>
    </rPh>
    <rPh sb="35" eb="37">
      <t>ロウサイ</t>
    </rPh>
    <rPh sb="40" eb="42">
      <t>セイカツ</t>
    </rPh>
    <rPh sb="42" eb="44">
      <t>ホゴ</t>
    </rPh>
    <phoneticPr fontId="2"/>
  </si>
  <si>
    <t>(ｲﾆｼｬﾙ)</t>
    <phoneticPr fontId="2"/>
  </si>
  <si>
    <t>□単身　　　□配偶者　　　□子　　　□子の家族　　　□その他（　　　　　　　　　　　　）</t>
    <rPh sb="1" eb="3">
      <t>タンシン</t>
    </rPh>
    <rPh sb="7" eb="10">
      <t>ハイグウシャ</t>
    </rPh>
    <rPh sb="14" eb="15">
      <t>コ</t>
    </rPh>
    <rPh sb="19" eb="20">
      <t>コ</t>
    </rPh>
    <rPh sb="21" eb="23">
      <t>カゾク</t>
    </rPh>
    <rPh sb="29" eb="30">
      <t>タ</t>
    </rPh>
    <phoneticPr fontId="2"/>
  </si>
  <si>
    <t>（都道府県）　　　　　　　　　　　　　（市）　　　　　　　　　　　　□自宅　　　□施設（　　　　　　　　　　　　　　　　　　）</t>
    <phoneticPr fontId="2"/>
  </si>
  <si>
    <r>
      <t>患者名</t>
    </r>
    <r>
      <rPr>
        <sz val="8"/>
        <rFont val="ＭＳ Ｐゴシック"/>
        <family val="3"/>
        <charset val="128"/>
      </rPr>
      <t>(ｲﾆｼｬﾙ可)　</t>
    </r>
    <r>
      <rPr>
        <sz val="9"/>
        <rFont val="ＭＳ Ｐゴシック"/>
        <family val="3"/>
        <charset val="128"/>
      </rPr>
      <t>　</t>
    </r>
    <rPh sb="0" eb="2">
      <t>カンジャ</t>
    </rPh>
    <rPh sb="2" eb="3">
      <t>メイ</t>
    </rPh>
    <rPh sb="9" eb="10">
      <t>カ</t>
    </rPh>
    <phoneticPr fontId="2"/>
  </si>
  <si>
    <t>医療社会事業基本情報　　（　　月　　　日記入）記入者</t>
    <rPh sb="0" eb="2">
      <t>イリョウ</t>
    </rPh>
    <rPh sb="2" eb="4">
      <t>シャカイ</t>
    </rPh>
    <rPh sb="4" eb="6">
      <t>ジギョウ</t>
    </rPh>
    <rPh sb="6" eb="8">
      <t>キホン</t>
    </rPh>
    <rPh sb="8" eb="10">
      <t>ジョウホウ</t>
    </rPh>
    <rPh sb="15" eb="16">
      <t>ツキ</t>
    </rPh>
    <rPh sb="19" eb="20">
      <t>ヒ</t>
    </rPh>
    <rPh sb="20" eb="22">
      <t>キニュウ</t>
    </rPh>
    <rPh sb="23" eb="25">
      <t>キニュウ</t>
    </rPh>
    <rPh sb="25" eb="26">
      <t>シャ</t>
    </rPh>
    <phoneticPr fontId="2"/>
  </si>
  <si>
    <t>千葉県共用　脳卒中地域医療連携パス　連携シート
ＭＳＷシート 【急性期病院作成用】</t>
    <rPh sb="0" eb="3">
      <t>チバケン</t>
    </rPh>
    <rPh sb="3" eb="5">
      <t>キョウヨウ</t>
    </rPh>
    <rPh sb="6" eb="9">
      <t>ノウソッチュウ</t>
    </rPh>
    <rPh sb="9" eb="11">
      <t>チイキ</t>
    </rPh>
    <rPh sb="11" eb="13">
      <t>イリョウ</t>
    </rPh>
    <rPh sb="13" eb="15">
      <t>レンケイ</t>
    </rPh>
    <rPh sb="18" eb="20">
      <t>レンケイ</t>
    </rPh>
    <rPh sb="32" eb="34">
      <t>キュウセイ</t>
    </rPh>
    <phoneticPr fontId="2"/>
  </si>
  <si>
    <t>その他特記事項、注意事項</t>
    <rPh sb="2" eb="3">
      <t>タ</t>
    </rPh>
    <rPh sb="3" eb="5">
      <t>トッキ</t>
    </rPh>
    <rPh sb="5" eb="7">
      <t>ジコウ</t>
    </rPh>
    <rPh sb="8" eb="12">
      <t>チュウイジコウ</t>
    </rPh>
    <phoneticPr fontId="2"/>
  </si>
  <si>
    <t>□不要　□要　　　内容　　　　　　　　　　　　　　　　　　　　　　　　　　　　　　　　　　　（次回診察日）　　　　　年　　　　　　月頃</t>
    <rPh sb="1" eb="3">
      <t>フヨウ</t>
    </rPh>
    <rPh sb="5" eb="6">
      <t>ヨウ</t>
    </rPh>
    <rPh sb="58" eb="59">
      <t>ネン</t>
    </rPh>
    <phoneticPr fontId="2"/>
  </si>
  <si>
    <t>退院後回復期病院での経過観察</t>
    <rPh sb="0" eb="2">
      <t>タイイン</t>
    </rPh>
    <rPh sb="2" eb="3">
      <t>ゴ</t>
    </rPh>
    <rPh sb="3" eb="5">
      <t>カイフク</t>
    </rPh>
    <rPh sb="5" eb="6">
      <t>キ</t>
    </rPh>
    <rPh sb="6" eb="8">
      <t>ビョウイン</t>
    </rPh>
    <rPh sb="10" eb="12">
      <t>ケイカ</t>
    </rPh>
    <rPh sb="12" eb="14">
      <t>カンサツ</t>
    </rPh>
    <phoneticPr fontId="2"/>
  </si>
  <si>
    <t>運動時上限　　　　血圧　　　　　　　　脈拍                          入浴時上限　　血圧　　　　　　　脈拍　　　　　　　体温　　　　　</t>
    <rPh sb="0" eb="2">
      <t>ウンドウ</t>
    </rPh>
    <rPh sb="2" eb="3">
      <t>ジ</t>
    </rPh>
    <rPh sb="3" eb="5">
      <t>ジョウゲン</t>
    </rPh>
    <rPh sb="9" eb="11">
      <t>ケツアツ</t>
    </rPh>
    <rPh sb="19" eb="21">
      <t>ミャクハク</t>
    </rPh>
    <phoneticPr fontId="2"/>
  </si>
  <si>
    <t>バイタルサイン制限</t>
    <rPh sb="7" eb="9">
      <t>セイゲン</t>
    </rPh>
    <phoneticPr fontId="2"/>
  </si>
  <si>
    <t>□薬歴添付あり（この場合処方記載不要）</t>
    <rPh sb="1" eb="2">
      <t>ヤク</t>
    </rPh>
    <rPh sb="2" eb="3">
      <t>レキ</t>
    </rPh>
    <rPh sb="3" eb="5">
      <t>テンプ</t>
    </rPh>
    <rPh sb="10" eb="12">
      <t>バアイ</t>
    </rPh>
    <rPh sb="12" eb="14">
      <t>ショホウ</t>
    </rPh>
    <rPh sb="14" eb="16">
      <t>キサイ</t>
    </rPh>
    <rPh sb="16" eb="18">
      <t>フヨウ</t>
    </rPh>
    <phoneticPr fontId="2"/>
  </si>
  <si>
    <t>変化・経過
（転院時情報）</t>
    <rPh sb="0" eb="2">
      <t>ヘンカ</t>
    </rPh>
    <rPh sb="3" eb="5">
      <t>ケイカ</t>
    </rPh>
    <phoneticPr fontId="2"/>
  </si>
  <si>
    <t>□なし　　　　□あり　　　　□嚥下障害食　　　　　□ゼリーなどのみ試行　　　　　□非経口</t>
    <phoneticPr fontId="2"/>
  </si>
  <si>
    <t>□なし　　　　□「ﾊﾟ」「ﾀ」「ｶ」がしっかり聞き取れる　　　　□なんとか聞き取れる　　　　　□聞き取れない</t>
    <phoneticPr fontId="2"/>
  </si>
  <si>
    <t>□正常　　　　□軽度障害　　　　□「手を挙げて」の指示が入る　　　　□「手を挙げて」の指示が入らない</t>
    <rPh sb="1" eb="3">
      <t>セイジョウ</t>
    </rPh>
    <rPh sb="8" eb="10">
      <t>ケイド</t>
    </rPh>
    <rPh sb="10" eb="12">
      <t>ショウガイ</t>
    </rPh>
    <rPh sb="18" eb="19">
      <t>テ</t>
    </rPh>
    <rPh sb="20" eb="21">
      <t>ア</t>
    </rPh>
    <rPh sb="25" eb="27">
      <t>シジ</t>
    </rPh>
    <rPh sb="28" eb="29">
      <t>ハイ</t>
    </rPh>
    <rPh sb="36" eb="37">
      <t>テ</t>
    </rPh>
    <rPh sb="38" eb="39">
      <t>ア</t>
    </rPh>
    <rPh sb="43" eb="45">
      <t>シジ</t>
    </rPh>
    <rPh sb="46" eb="47">
      <t>ハイ</t>
    </rPh>
    <phoneticPr fontId="2"/>
  </si>
  <si>
    <t>□正常　　　　□軽度障害　　　　□「時計」が呼称できる　　　　□「時計」が呼称できない</t>
    <rPh sb="1" eb="3">
      <t>セイジョウ</t>
    </rPh>
    <rPh sb="8" eb="10">
      <t>ケイド</t>
    </rPh>
    <rPh sb="10" eb="12">
      <t>ショウガイ</t>
    </rPh>
    <rPh sb="18" eb="20">
      <t>トケイ</t>
    </rPh>
    <rPh sb="22" eb="24">
      <t>コショウ</t>
    </rPh>
    <rPh sb="33" eb="35">
      <t>トケイ</t>
    </rPh>
    <rPh sb="37" eb="39">
      <t>コショウ</t>
    </rPh>
    <phoneticPr fontId="2"/>
  </si>
  <si>
    <t>□あり　　□なし　</t>
    <phoneticPr fontId="2"/>
  </si>
  <si>
    <t>□なし　　□あり（　　　　　　　　）</t>
    <phoneticPr fontId="2"/>
  </si>
  <si>
    <t>□なし　　□あり（　　　　　　　　　　　　　　　　　　　　　　　　　　　　）</t>
    <phoneticPr fontId="2"/>
  </si>
  <si>
    <t>□なし　　□マヒ側をみる　　　□正中まではみる　　　□健側のみ</t>
    <rPh sb="8" eb="9">
      <t>ソク</t>
    </rPh>
    <rPh sb="16" eb="18">
      <t>セイチュウ</t>
    </rPh>
    <rPh sb="27" eb="28">
      <t>ケン</t>
    </rPh>
    <rPh sb="28" eb="29">
      <t>ガワ</t>
    </rPh>
    <phoneticPr fontId="2"/>
  </si>
  <si>
    <t>□背もたれ無しで座位がとれる　□座位がとれるが傾く、指示にて戻せる　　□指示をしても傾いている　　□座位がとれない</t>
    <rPh sb="1" eb="2">
      <t>セ</t>
    </rPh>
    <rPh sb="5" eb="6">
      <t>ナ</t>
    </rPh>
    <rPh sb="8" eb="10">
      <t>ザイ</t>
    </rPh>
    <phoneticPr fontId="2"/>
  </si>
  <si>
    <t>□正常左右差なし　　□ほぼ正常　　□しっかりそる　　□何とかそる　　□わずかにそる　　□動かない</t>
    <rPh sb="1" eb="3">
      <t>セイジョウ</t>
    </rPh>
    <rPh sb="3" eb="5">
      <t>サユウ</t>
    </rPh>
    <rPh sb="5" eb="6">
      <t>サ</t>
    </rPh>
    <rPh sb="13" eb="15">
      <t>セイジョウ</t>
    </rPh>
    <rPh sb="27" eb="28">
      <t>ナン</t>
    </rPh>
    <rPh sb="44" eb="45">
      <t>ウゴ</t>
    </rPh>
    <phoneticPr fontId="2"/>
  </si>
  <si>
    <t>障害評価(  月  日)</t>
    <rPh sb="0" eb="2">
      <t>ショウガイ</t>
    </rPh>
    <rPh sb="2" eb="4">
      <t>ヒョウカ</t>
    </rPh>
    <rPh sb="7" eb="8">
      <t>ツキ</t>
    </rPh>
    <rPh sb="10" eb="11">
      <t>ヒ</t>
    </rPh>
    <phoneticPr fontId="2"/>
  </si>
  <si>
    <t>□ＣＴ　　　□ＭＲＩ　　　□ＸーＰ　　　□ＥCＧ　　　□血算　　　□生化　　　□尿　　　□感染症　　□その他（　　　　　　　　　　　　）</t>
    <rPh sb="28" eb="29">
      <t>チ</t>
    </rPh>
    <rPh sb="29" eb="30">
      <t>サン</t>
    </rPh>
    <rPh sb="34" eb="35">
      <t>セイ</t>
    </rPh>
    <rPh sb="35" eb="36">
      <t>カ</t>
    </rPh>
    <rPh sb="40" eb="41">
      <t>ニョウ</t>
    </rPh>
    <rPh sb="45" eb="48">
      <t>カンセンショウ</t>
    </rPh>
    <rPh sb="53" eb="54">
      <t>タ</t>
    </rPh>
    <phoneticPr fontId="2"/>
  </si>
  <si>
    <t>□なし　　　□あり</t>
    <phoneticPr fontId="2"/>
  </si>
  <si>
    <t>アレルギー</t>
    <phoneticPr fontId="2"/>
  </si>
  <si>
    <t>ＭＲＳＡ（＋□痰　　□鼻腔　　□咽頭　　□皮膚　　□その他　　　　　　□－）　　　　□その他　</t>
    <phoneticPr fontId="2"/>
  </si>
  <si>
    <t>疥癬（□＋　□－）　　梅毒（□＋　□－）　　ＨＢｓ抗原（□＋　□－）　　ＨＣＶ抗体（□＋　□－）　　□多剤耐性緑膿菌（部位　　　　　　　　　　　　　　　　　）</t>
    <rPh sb="0" eb="2">
      <t>カイセン</t>
    </rPh>
    <rPh sb="11" eb="13">
      <t>バイドク</t>
    </rPh>
    <rPh sb="25" eb="27">
      <t>コウゲン</t>
    </rPh>
    <rPh sb="39" eb="41">
      <t>コウタイ</t>
    </rPh>
    <phoneticPr fontId="2"/>
  </si>
  <si>
    <t>家族への説明</t>
    <rPh sb="0" eb="2">
      <t>カゾク</t>
    </rPh>
    <rPh sb="4" eb="6">
      <t>セツメイ</t>
    </rPh>
    <phoneticPr fontId="2"/>
  </si>
  <si>
    <t>本人への説明</t>
    <rPh sb="0" eb="2">
      <t>ホンニン</t>
    </rPh>
    <rPh sb="4" eb="6">
      <t>セツメイ</t>
    </rPh>
    <phoneticPr fontId="2"/>
  </si>
  <si>
    <t>□自尿　　□間歇導尿　□膀胱留置カテーテル</t>
    <rPh sb="1" eb="2">
      <t>ジ</t>
    </rPh>
    <rPh sb="2" eb="3">
      <t>ニョウ</t>
    </rPh>
    <rPh sb="6" eb="8">
      <t>カンケツ</t>
    </rPh>
    <rPh sb="8" eb="9">
      <t>シルベ</t>
    </rPh>
    <rPh sb="9" eb="10">
      <t>ニョウ</t>
    </rPh>
    <rPh sb="12" eb="14">
      <t>ボウコウ</t>
    </rPh>
    <rPh sb="14" eb="16">
      <t>リュウチ</t>
    </rPh>
    <phoneticPr fontId="2"/>
  </si>
  <si>
    <t>□安定　　　　□不安定</t>
    <rPh sb="1" eb="3">
      <t>アンテイ</t>
    </rPh>
    <rPh sb="8" eb="11">
      <t>フアンテイ</t>
    </rPh>
    <phoneticPr fontId="2"/>
  </si>
  <si>
    <t>病状の安定性</t>
    <rPh sb="0" eb="2">
      <t>ビョウジョウ</t>
    </rPh>
    <rPh sb="3" eb="5">
      <t>アンテイ</t>
    </rPh>
    <rPh sb="5" eb="6">
      <t>セイ</t>
    </rPh>
    <phoneticPr fontId="2"/>
  </si>
  <si>
    <t>□経口　□経鼻胃管　□胃ろう　□TPN</t>
    <phoneticPr fontId="2"/>
  </si>
  <si>
    <t>その他　</t>
    <rPh sb="2" eb="3">
      <t>タ</t>
    </rPh>
    <phoneticPr fontId="2"/>
  </si>
  <si>
    <t>□意識障害　　ＪＣＳ・ＧＣＳ（　　　　　　　　　　　　　　）</t>
    <rPh sb="1" eb="3">
      <t>イシキ</t>
    </rPh>
    <rPh sb="3" eb="5">
      <t>ショウガイ</t>
    </rPh>
    <phoneticPr fontId="2"/>
  </si>
  <si>
    <t>心房細動　その他の不整脈　　□あり　　□なし</t>
    <rPh sb="0" eb="1">
      <t>ココロ</t>
    </rPh>
    <rPh sb="1" eb="2">
      <t>ボウ</t>
    </rPh>
    <rPh sb="2" eb="4">
      <t>サイドウ</t>
    </rPh>
    <rPh sb="7" eb="8">
      <t>ホカ</t>
    </rPh>
    <rPh sb="9" eb="12">
      <t>フセイミャク</t>
    </rPh>
    <phoneticPr fontId="2"/>
  </si>
  <si>
    <t>□気管切開　□吸引　□酸素投与（　　　　　　L/分　）</t>
    <rPh sb="1" eb="3">
      <t>キカン</t>
    </rPh>
    <rPh sb="3" eb="5">
      <t>セッカイ</t>
    </rPh>
    <rPh sb="7" eb="9">
      <t>キュウイン</t>
    </rPh>
    <rPh sb="11" eb="13">
      <t>サンソ</t>
    </rPh>
    <rPh sb="13" eb="15">
      <t>トウヨ</t>
    </rPh>
    <rPh sb="24" eb="25">
      <t>フン</t>
    </rPh>
    <phoneticPr fontId="2"/>
  </si>
  <si>
    <t>糖尿病　　コントロール　 □良好　　□不良</t>
    <rPh sb="0" eb="3">
      <t>トウニョウビョウ</t>
    </rPh>
    <rPh sb="14" eb="16">
      <t>リョウコウ</t>
    </rPh>
    <rPh sb="19" eb="21">
      <t>フリョウ</t>
    </rPh>
    <phoneticPr fontId="2"/>
  </si>
  <si>
    <t>高脂血症　コントロール　□良好　　□不良</t>
    <rPh sb="0" eb="1">
      <t>タカ</t>
    </rPh>
    <rPh sb="13" eb="15">
      <t>リョウコウ</t>
    </rPh>
    <rPh sb="18" eb="20">
      <t>フリョウ</t>
    </rPh>
    <phoneticPr fontId="2"/>
  </si>
  <si>
    <t>□無し　　　□あり　終了見込み　　　　　月　　　日　</t>
    <rPh sb="10" eb="12">
      <t>シュウリョウ</t>
    </rPh>
    <rPh sb="12" eb="14">
      <t>ミコ</t>
    </rPh>
    <rPh sb="20" eb="21">
      <t>ツキ</t>
    </rPh>
    <rPh sb="24" eb="25">
      <t>ヒ</t>
    </rPh>
    <phoneticPr fontId="2"/>
  </si>
  <si>
    <t>点滴</t>
    <rPh sb="0" eb="2">
      <t>テンテキ</t>
    </rPh>
    <phoneticPr fontId="2"/>
  </si>
  <si>
    <t>高血圧　　コントロール　 □良好　　□不良</t>
    <rPh sb="0" eb="3">
      <t>コウケツアツ</t>
    </rPh>
    <rPh sb="14" eb="16">
      <t>リョウコウ</t>
    </rPh>
    <rPh sb="19" eb="21">
      <t>フリョウ</t>
    </rPh>
    <phoneticPr fontId="2"/>
  </si>
  <si>
    <t>リスク因子</t>
    <rPh sb="3" eb="5">
      <t>インシ</t>
    </rPh>
    <phoneticPr fontId="2"/>
  </si>
  <si>
    <t>□禁忌薬剤（　　　　　　　　　　　　　　　　　　　　　　　　）</t>
    <rPh sb="1" eb="3">
      <t>キンキ</t>
    </rPh>
    <rPh sb="3" eb="5">
      <t>ヤクザイ</t>
    </rPh>
    <phoneticPr fontId="2"/>
  </si>
  <si>
    <t>自己管理　　□可　　　　□不可</t>
    <rPh sb="0" eb="2">
      <t>ジコ</t>
    </rPh>
    <rPh sb="2" eb="4">
      <t>カンリ</t>
    </rPh>
    <rPh sb="7" eb="8">
      <t>カ</t>
    </rPh>
    <rPh sb="13" eb="15">
      <t>フカ</t>
    </rPh>
    <phoneticPr fontId="2"/>
  </si>
  <si>
    <t>□薬歴添付・薬剤シートあり（この場合処方記載不要）</t>
    <rPh sb="1" eb="2">
      <t>ヤク</t>
    </rPh>
    <rPh sb="2" eb="3">
      <t>レキ</t>
    </rPh>
    <rPh sb="3" eb="5">
      <t>テンプ</t>
    </rPh>
    <rPh sb="6" eb="8">
      <t>ヤクザイ</t>
    </rPh>
    <rPh sb="16" eb="18">
      <t>バアイ</t>
    </rPh>
    <rPh sb="18" eb="20">
      <t>ショホウ</t>
    </rPh>
    <rPh sb="20" eb="22">
      <t>キサイ</t>
    </rPh>
    <rPh sb="22" eb="24">
      <t>フヨウ</t>
    </rPh>
    <phoneticPr fontId="2"/>
  </si>
  <si>
    <t>回復期入院経過</t>
    <rPh sb="0" eb="2">
      <t>カイフク</t>
    </rPh>
    <rPh sb="2" eb="3">
      <t>キ</t>
    </rPh>
    <rPh sb="3" eb="5">
      <t>ニュウイン</t>
    </rPh>
    <rPh sb="5" eb="7">
      <t>ケイカ</t>
    </rPh>
    <phoneticPr fontId="2"/>
  </si>
  <si>
    <t>□肺炎　　　□尿路感染　　　□症候性てんかん　　　□深部静脈血栓症　　　□その他　（　　　　　　　　　　　　　　　　　　　　）</t>
    <rPh sb="1" eb="3">
      <t>ハイエン</t>
    </rPh>
    <rPh sb="7" eb="9">
      <t>ニョウロ</t>
    </rPh>
    <rPh sb="9" eb="11">
      <t>カンセン</t>
    </rPh>
    <rPh sb="15" eb="16">
      <t>ショウ</t>
    </rPh>
    <rPh sb="16" eb="17">
      <t>コウ</t>
    </rPh>
    <rPh sb="17" eb="18">
      <t>セイ</t>
    </rPh>
    <rPh sb="26" eb="28">
      <t>シンブ</t>
    </rPh>
    <rPh sb="28" eb="30">
      <t>ジョウミャク</t>
    </rPh>
    <rPh sb="30" eb="32">
      <t>ケッセン</t>
    </rPh>
    <rPh sb="32" eb="33">
      <t>ショウ</t>
    </rPh>
    <rPh sb="39" eb="40">
      <t>タ</t>
    </rPh>
    <phoneticPr fontId="2"/>
  </si>
  <si>
    <t>入院中合併症</t>
    <rPh sb="0" eb="3">
      <t>ニュウインチュウ</t>
    </rPh>
    <rPh sb="3" eb="6">
      <t>ガッペイショウ</t>
    </rPh>
    <phoneticPr fontId="2"/>
  </si>
  <si>
    <t>□喫煙　　　□飲酒    □その他（　　　　　　　　　　　　　　　　　　　　　　　　　　）</t>
    <phoneticPr fontId="2"/>
  </si>
  <si>
    <t>□腎障害（　　　　　　　　　　）　□認知症　（　　　　　　　　　　　）　□脳血管障害　　（　　　　　　　　　　)　□MRSA感染症　　</t>
    <rPh sb="18" eb="20">
      <t>ニンチ</t>
    </rPh>
    <rPh sb="20" eb="21">
      <t>ショウ</t>
    </rPh>
    <rPh sb="37" eb="38">
      <t>ノウ</t>
    </rPh>
    <rPh sb="38" eb="40">
      <t>ケッカン</t>
    </rPh>
    <rPh sb="40" eb="42">
      <t>ショウガイ</t>
    </rPh>
    <phoneticPr fontId="2"/>
  </si>
  <si>
    <t>□高血圧 　 □糖尿病　  □心房細動　  □心筋梗塞　  □心不全 　 □脂質異常症　  □肝機能障害　（　　　　　　　　　）　</t>
    <rPh sb="1" eb="4">
      <t>コウケツアツ</t>
    </rPh>
    <rPh sb="8" eb="11">
      <t>トウニョウビョウ</t>
    </rPh>
    <rPh sb="15" eb="16">
      <t>シン</t>
    </rPh>
    <rPh sb="16" eb="17">
      <t>フサ</t>
    </rPh>
    <rPh sb="17" eb="18">
      <t>コマ</t>
    </rPh>
    <rPh sb="18" eb="19">
      <t>ウゴ</t>
    </rPh>
    <rPh sb="23" eb="25">
      <t>シンキン</t>
    </rPh>
    <rPh sb="25" eb="27">
      <t>コウソク</t>
    </rPh>
    <rPh sb="31" eb="32">
      <t>シン</t>
    </rPh>
    <rPh sb="32" eb="34">
      <t>フゼン</t>
    </rPh>
    <rPh sb="38" eb="40">
      <t>シシツ</t>
    </rPh>
    <rPh sb="40" eb="42">
      <t>イジョウ</t>
    </rPh>
    <rPh sb="42" eb="43">
      <t>ショウ</t>
    </rPh>
    <phoneticPr fontId="2"/>
  </si>
  <si>
    <t>既往症及び
生活習慣</t>
    <rPh sb="0" eb="3">
      <t>キオウショウ</t>
    </rPh>
    <phoneticPr fontId="2"/>
  </si>
  <si>
    <t>□認知症　　改定版長谷川式簡易知能評価スケール　　　　点　　　MMSE 　　　　点　　　　□うつ症状　　　　GDS　　　点</t>
    <rPh sb="1" eb="3">
      <t>ニンチ</t>
    </rPh>
    <rPh sb="3" eb="4">
      <t>ショウ</t>
    </rPh>
    <rPh sb="6" eb="8">
      <t>カイテイ</t>
    </rPh>
    <rPh sb="8" eb="9">
      <t>ハン</t>
    </rPh>
    <rPh sb="9" eb="12">
      <t>ハセガワ</t>
    </rPh>
    <rPh sb="12" eb="13">
      <t>シキ</t>
    </rPh>
    <rPh sb="13" eb="15">
      <t>カンイ</t>
    </rPh>
    <rPh sb="15" eb="17">
      <t>チノウ</t>
    </rPh>
    <rPh sb="17" eb="19">
      <t>ヒョウカ</t>
    </rPh>
    <rPh sb="27" eb="28">
      <t>テン</t>
    </rPh>
    <rPh sb="40" eb="41">
      <t>テン</t>
    </rPh>
    <rPh sb="48" eb="50">
      <t>ショウジョウ</t>
    </rPh>
    <rPh sb="60" eb="61">
      <t>テン</t>
    </rPh>
    <phoneticPr fontId="2"/>
  </si>
  <si>
    <t>□右マヒ　　□左マヒ　　□両マヒ　　□四肢マヒ　　□失調　　　□視野障害　　□その他（　　　　　　　　　　　　　　　　）</t>
    <phoneticPr fontId="2"/>
  </si>
  <si>
    <t>平成　　　　年　　　　月　　　　日</t>
    <rPh sb="0" eb="2">
      <t>ヘイセイ</t>
    </rPh>
    <rPh sb="6" eb="7">
      <t>ネン</t>
    </rPh>
    <rPh sb="11" eb="12">
      <t>ツキ</t>
    </rPh>
    <rPh sb="16" eb="17">
      <t>ヒ</t>
    </rPh>
    <phoneticPr fontId="2"/>
  </si>
  <si>
    <t>ＩＤ</t>
    <phoneticPr fontId="2"/>
  </si>
  <si>
    <t>千葉県共用 脳卒中地域医療連携パス 連携シート
診療情報シート 【回復期病院作成用】</t>
    <rPh sb="0" eb="3">
      <t>チバケン</t>
    </rPh>
    <rPh sb="3" eb="5">
      <t>キョウヨウ</t>
    </rPh>
    <rPh sb="6" eb="9">
      <t>ノウソッチュウ</t>
    </rPh>
    <rPh sb="9" eb="11">
      <t>チイキ</t>
    </rPh>
    <rPh sb="11" eb="13">
      <t>イリョウ</t>
    </rPh>
    <rPh sb="13" eb="15">
      <t>レンケイ</t>
    </rPh>
    <rPh sb="18" eb="20">
      <t>レンケイ</t>
    </rPh>
    <rPh sb="38" eb="40">
      <t>サクセイ</t>
    </rPh>
    <phoneticPr fontId="2"/>
  </si>
  <si>
    <t>その他特記事項等</t>
    <rPh sb="2" eb="3">
      <t>タ</t>
    </rPh>
    <rPh sb="3" eb="5">
      <t>トッキ</t>
    </rPh>
    <rPh sb="5" eb="7">
      <t>ジコウ</t>
    </rPh>
    <rPh sb="7" eb="8">
      <t>トウ</t>
    </rPh>
    <phoneticPr fontId="2"/>
  </si>
  <si>
    <t>所見</t>
    <rPh sb="0" eb="2">
      <t>ショケン</t>
    </rPh>
    <phoneticPr fontId="2"/>
  </si>
  <si>
    <t>□未　　□VF　　□VE　　□その他（　　　　　　　　　　　　　　　　　　　　　　　　　　　　　）</t>
    <rPh sb="1" eb="2">
      <t>ミ</t>
    </rPh>
    <rPh sb="17" eb="18">
      <t>タ</t>
    </rPh>
    <phoneticPr fontId="2"/>
  </si>
  <si>
    <t>治療の必要性の有無</t>
    <rPh sb="0" eb="2">
      <t>チリョウ</t>
    </rPh>
    <rPh sb="3" eb="6">
      <t>ヒツヨウセイ</t>
    </rPh>
    <rPh sb="7" eb="9">
      <t>ウム</t>
    </rPh>
    <phoneticPr fontId="2"/>
  </si>
  <si>
    <t>口腔ケア用具等</t>
    <rPh sb="0" eb="2">
      <t>コウクウ</t>
    </rPh>
    <rPh sb="4" eb="6">
      <t>ヨウグ</t>
    </rPh>
    <rPh sb="6" eb="7">
      <t>トウ</t>
    </rPh>
    <phoneticPr fontId="2"/>
  </si>
  <si>
    <t>□なし　　　□軽度　　　　□重度</t>
    <rPh sb="7" eb="9">
      <t>ケイド</t>
    </rPh>
    <rPh sb="14" eb="16">
      <t>ジュウド</t>
    </rPh>
    <phoneticPr fontId="2"/>
  </si>
  <si>
    <t>義歯清掃</t>
    <rPh sb="0" eb="2">
      <t>ギシ</t>
    </rPh>
    <rPh sb="2" eb="4">
      <t>セイソウ</t>
    </rPh>
    <phoneticPr fontId="2"/>
  </si>
  <si>
    <t>その他粘膜疾患</t>
    <rPh sb="2" eb="3">
      <t>タ</t>
    </rPh>
    <rPh sb="3" eb="5">
      <t>ネンマク</t>
    </rPh>
    <rPh sb="5" eb="7">
      <t>シッカン</t>
    </rPh>
    <phoneticPr fontId="2"/>
  </si>
  <si>
    <t>義歯の状況</t>
    <rPh sb="0" eb="2">
      <t>ギシ</t>
    </rPh>
    <rPh sb="3" eb="5">
      <t>ジョウキョウ</t>
    </rPh>
    <phoneticPr fontId="2"/>
  </si>
  <si>
    <t>□なし・軽度　　　□中等度　　　　□重度</t>
    <rPh sb="4" eb="6">
      <t>ケイド</t>
    </rPh>
    <rPh sb="10" eb="12">
      <t>チュウトウ</t>
    </rPh>
    <rPh sb="12" eb="13">
      <t>ド</t>
    </rPh>
    <rPh sb="18" eb="20">
      <t>ジュウド</t>
    </rPh>
    <phoneticPr fontId="2"/>
  </si>
  <si>
    <t>歯肉炎・歯周炎</t>
    <rPh sb="0" eb="2">
      <t>シニク</t>
    </rPh>
    <rPh sb="2" eb="3">
      <t>エン</t>
    </rPh>
    <rPh sb="4" eb="7">
      <t>シシュウエン</t>
    </rPh>
    <phoneticPr fontId="2"/>
  </si>
  <si>
    <t>歯科基本情報　　　　月　　　　日記入　　　　　　　　　　歯科・口腔外科　歯科医師名</t>
    <rPh sb="0" eb="2">
      <t>シカ</t>
    </rPh>
    <rPh sb="2" eb="4">
      <t>キホン</t>
    </rPh>
    <rPh sb="4" eb="6">
      <t>ジョウホウ</t>
    </rPh>
    <rPh sb="10" eb="11">
      <t>ガツ</t>
    </rPh>
    <rPh sb="15" eb="16">
      <t>ニチ</t>
    </rPh>
    <rPh sb="16" eb="18">
      <t>キニュウ</t>
    </rPh>
    <rPh sb="28" eb="30">
      <t>シカ</t>
    </rPh>
    <rPh sb="31" eb="33">
      <t>コウクウ</t>
    </rPh>
    <rPh sb="33" eb="35">
      <t>ゲカ</t>
    </rPh>
    <rPh sb="36" eb="38">
      <t>シカ</t>
    </rPh>
    <rPh sb="38" eb="40">
      <t>イシ</t>
    </rPh>
    <rPh sb="40" eb="41">
      <t>メイ</t>
    </rPh>
    <phoneticPr fontId="2"/>
  </si>
  <si>
    <t>千葉県共用　脳卒中地域医療連携パス　連携シート</t>
    <rPh sb="0" eb="3">
      <t>チバケン</t>
    </rPh>
    <rPh sb="3" eb="5">
      <t>キョウヨウ</t>
    </rPh>
    <rPh sb="6" eb="9">
      <t>ノウソッチュウ</t>
    </rPh>
    <rPh sb="9" eb="11">
      <t>チイキ</t>
    </rPh>
    <rPh sb="11" eb="13">
      <t>イリョウ</t>
    </rPh>
    <rPh sb="13" eb="15">
      <t>レンケイ</t>
    </rPh>
    <rPh sb="18" eb="20">
      <t>レンケイ</t>
    </rPh>
    <phoneticPr fontId="2"/>
  </si>
  <si>
    <t>　　　　　％</t>
    <phoneticPr fontId="2"/>
  </si>
  <si>
    <r>
      <t>ＳｐＯ</t>
    </r>
    <r>
      <rPr>
        <sz val="12"/>
        <rFont val="ＭＳ Ｐゴシック"/>
        <family val="3"/>
        <charset val="128"/>
      </rPr>
      <t>₂　　</t>
    </r>
    <r>
      <rPr>
        <sz val="9"/>
        <rFont val="ＭＳ Ｐゴシック"/>
        <family val="3"/>
        <charset val="128"/>
      </rPr>
      <t xml:space="preserve">  </t>
    </r>
    <phoneticPr fontId="2"/>
  </si>
  <si>
    <t>　　　　／　　   　mmhg</t>
    <phoneticPr fontId="2"/>
  </si>
  <si>
    <t>□　なし　□　あり</t>
    <phoneticPr fontId="2"/>
  </si>
  <si>
    <t>回／分</t>
    <rPh sb="0" eb="1">
      <t>カイ</t>
    </rPh>
    <rPh sb="2" eb="3">
      <t>フン</t>
    </rPh>
    <phoneticPr fontId="2"/>
  </si>
  <si>
    <t>　　　　　　　　　　度</t>
    <rPh sb="10" eb="11">
      <t>ド</t>
    </rPh>
    <phoneticPr fontId="2"/>
  </si>
  <si>
    <t>退院日ﾊﾞｲﾀﾙｻｲﾝ</t>
    <rPh sb="0" eb="3">
      <t>タイインビ</t>
    </rPh>
    <phoneticPr fontId="2"/>
  </si>
  <si>
    <t>□ 排泄（オムツ）・トイレ指導　　　□ 更衣指導　　　　□その他（　　　　　　　　　    　　　　　）</t>
    <rPh sb="2" eb="4">
      <t>ハイセツ</t>
    </rPh>
    <rPh sb="13" eb="15">
      <t>シドウ</t>
    </rPh>
    <phoneticPr fontId="2"/>
  </si>
  <si>
    <t>指導を受けた方（　　　　　　　　  　　　　　）</t>
    <phoneticPr fontId="2"/>
  </si>
  <si>
    <t>□ 移動・移乗指導　　　□ 食事（経管）・栄養指導　　　□　服薬指導</t>
    <rPh sb="2" eb="4">
      <t>イドウ</t>
    </rPh>
    <rPh sb="5" eb="7">
      <t>イジョウ</t>
    </rPh>
    <rPh sb="7" eb="9">
      <t>シドウ</t>
    </rPh>
    <phoneticPr fontId="2"/>
  </si>
  <si>
    <t>指導内容</t>
    <phoneticPr fontId="2"/>
  </si>
  <si>
    <t>家族指導　　　　　　　月　　　日</t>
    <rPh sb="0" eb="2">
      <t>カゾク</t>
    </rPh>
    <rPh sb="2" eb="4">
      <t>シドウ</t>
    </rPh>
    <phoneticPr fontId="2"/>
  </si>
  <si>
    <t>入院中の経過</t>
    <rPh sb="0" eb="3">
      <t>ニュウインチュウ</t>
    </rPh>
    <rPh sb="4" eb="6">
      <t>ケイカ</t>
    </rPh>
    <phoneticPr fontId="2"/>
  </si>
  <si>
    <t>□ ある</t>
    <phoneticPr fontId="2"/>
  </si>
  <si>
    <t>□ はい</t>
    <phoneticPr fontId="2"/>
  </si>
  <si>
    <t>□ いいえ</t>
    <phoneticPr fontId="2"/>
  </si>
  <si>
    <t>□ できない</t>
    <phoneticPr fontId="2"/>
  </si>
  <si>
    <t>□ できるときできないときがある</t>
    <phoneticPr fontId="2"/>
  </si>
  <si>
    <t>□ できる</t>
    <phoneticPr fontId="2"/>
  </si>
  <si>
    <t>□ 全介助</t>
    <rPh sb="2" eb="3">
      <t>ゼン</t>
    </rPh>
    <rPh sb="3" eb="5">
      <t>カイジョ</t>
    </rPh>
    <phoneticPr fontId="2"/>
  </si>
  <si>
    <t>□ 一部介助</t>
    <rPh sb="2" eb="4">
      <t>イチブ</t>
    </rPh>
    <rPh sb="4" eb="6">
      <t>カイジョ</t>
    </rPh>
    <phoneticPr fontId="2"/>
  </si>
  <si>
    <t>□ 介助なし</t>
    <rPh sb="2" eb="4">
      <t>カイジョ</t>
    </rPh>
    <phoneticPr fontId="2"/>
  </si>
  <si>
    <t>□ 介助を要する移動（搬送含む）</t>
    <rPh sb="2" eb="4">
      <t>カイジョ</t>
    </rPh>
    <rPh sb="5" eb="6">
      <t>ヨウ</t>
    </rPh>
    <rPh sb="8" eb="10">
      <t>イドウ</t>
    </rPh>
    <rPh sb="11" eb="13">
      <t>ハンソウ</t>
    </rPh>
    <rPh sb="13" eb="14">
      <t>フク</t>
    </rPh>
    <phoneticPr fontId="2"/>
  </si>
  <si>
    <t>□ 介助を要しない移動</t>
    <rPh sb="2" eb="4">
      <t>カイジョ</t>
    </rPh>
    <rPh sb="5" eb="6">
      <t>ヨウ</t>
    </rPh>
    <rPh sb="9" eb="11">
      <t>イドウ</t>
    </rPh>
    <phoneticPr fontId="2"/>
  </si>
  <si>
    <t>□ 見守り・一部介助が必要</t>
    <rPh sb="2" eb="4">
      <t>ミマモ</t>
    </rPh>
    <rPh sb="6" eb="8">
      <t>イチブ</t>
    </rPh>
    <rPh sb="8" eb="10">
      <t>カイジョ</t>
    </rPh>
    <rPh sb="11" eb="13">
      <t>ヒツヨウ</t>
    </rPh>
    <phoneticPr fontId="2"/>
  </si>
  <si>
    <t>□ 支えがあればできる</t>
    <rPh sb="2" eb="3">
      <t>ササ</t>
    </rPh>
    <phoneticPr fontId="2"/>
  </si>
  <si>
    <t>□ 何かにつかまればできる</t>
    <rPh sb="2" eb="3">
      <t>ナニ</t>
    </rPh>
    <phoneticPr fontId="2"/>
  </si>
  <si>
    <t>　義歯　□なし　□あり</t>
    <rPh sb="1" eb="2">
      <t>ギ</t>
    </rPh>
    <rPh sb="2" eb="3">
      <t>ハ</t>
    </rPh>
    <phoneticPr fontId="2"/>
  </si>
  <si>
    <t>□ あり</t>
    <phoneticPr fontId="2"/>
  </si>
  <si>
    <t>□ なし</t>
    <phoneticPr fontId="2"/>
  </si>
  <si>
    <t>得　点</t>
    <rPh sb="0" eb="1">
      <t>トク</t>
    </rPh>
    <rPh sb="2" eb="3">
      <t>テン</t>
    </rPh>
    <phoneticPr fontId="2"/>
  </si>
  <si>
    <t>バイタル下限</t>
    <rPh sb="4" eb="6">
      <t>カゲン</t>
    </rPh>
    <phoneticPr fontId="2"/>
  </si>
  <si>
    <t>□機械浴　　　　□ベッド上清拭</t>
    <phoneticPr fontId="2"/>
  </si>
  <si>
    <t>バイタル上限</t>
    <rPh sb="4" eb="6">
      <t>ジョウゲン</t>
    </rPh>
    <phoneticPr fontId="2"/>
  </si>
  <si>
    <t>一般浴（□自立　　　□介助）　　　　シャワー浴（□自立　　　□介助）　　</t>
    <rPh sb="0" eb="2">
      <t>イッパン</t>
    </rPh>
    <rPh sb="2" eb="3">
      <t>ヨク</t>
    </rPh>
    <rPh sb="5" eb="7">
      <t>ジリツ</t>
    </rPh>
    <rPh sb="11" eb="13">
      <t>カイジョ</t>
    </rPh>
    <rPh sb="22" eb="23">
      <t>ヨク</t>
    </rPh>
    <rPh sb="25" eb="27">
      <t>ジリツ</t>
    </rPh>
    <rPh sb="31" eb="33">
      <t>カイジョ</t>
    </rPh>
    <phoneticPr fontId="2"/>
  </si>
  <si>
    <t>　　　／</t>
    <phoneticPr fontId="2"/>
  </si>
  <si>
    <t>□　その他（　　　　　　　　）</t>
    <rPh sb="4" eb="5">
      <t>タ</t>
    </rPh>
    <phoneticPr fontId="2"/>
  </si>
  <si>
    <t>□　自立　　□　一部介助　　□　全介助</t>
    <rPh sb="2" eb="4">
      <t>ジリツ</t>
    </rPh>
    <rPh sb="8" eb="10">
      <t>イチブ</t>
    </rPh>
    <rPh sb="10" eb="12">
      <t>カイジョ</t>
    </rPh>
    <rPh sb="16" eb="17">
      <t>ゼン</t>
    </rPh>
    <rPh sb="17" eb="19">
      <t>カイジョ</t>
    </rPh>
    <phoneticPr fontId="2"/>
  </si>
  <si>
    <t>最終排便　　　　　／</t>
    <rPh sb="0" eb="2">
      <t>サイシュウ</t>
    </rPh>
    <rPh sb="2" eb="4">
      <t>ハイベン</t>
    </rPh>
    <phoneticPr fontId="2"/>
  </si>
  <si>
    <t>ｍｍ</t>
    <phoneticPr fontId="2"/>
  </si>
  <si>
    <t>□　気管切開　　　　　　　</t>
    <rPh sb="2" eb="4">
      <t>キカン</t>
    </rPh>
    <rPh sb="4" eb="6">
      <t>セッカイ</t>
    </rPh>
    <phoneticPr fontId="2"/>
  </si>
  <si>
    <t>□　あり　　　□　不明確　　　□　なし</t>
    <rPh sb="9" eb="12">
      <t>フメイカク</t>
    </rPh>
    <phoneticPr fontId="2"/>
  </si>
  <si>
    <t>Ｆｒ</t>
    <phoneticPr fontId="2"/>
  </si>
  <si>
    <t>□　鼻腔　□胃瘻　</t>
    <rPh sb="2" eb="3">
      <t>ハナ</t>
    </rPh>
    <rPh sb="3" eb="4">
      <t>コウ</t>
    </rPh>
    <rPh sb="6" eb="7">
      <t>イ</t>
    </rPh>
    <rPh sb="7" eb="8">
      <t>ロウ</t>
    </rPh>
    <phoneticPr fontId="2"/>
  </si>
  <si>
    <t>□　なし　　　□　あり</t>
    <phoneticPr fontId="2"/>
  </si>
  <si>
    <t>□　留置ｶﾃｰﾃﾙ　　　</t>
    <rPh sb="2" eb="4">
      <t>リュウチ</t>
    </rPh>
    <phoneticPr fontId="2"/>
  </si>
  <si>
    <t>種類</t>
    <rPh sb="0" eb="2">
      <t>シュルイ</t>
    </rPh>
    <phoneticPr fontId="2"/>
  </si>
  <si>
    <t>サイズ</t>
    <phoneticPr fontId="2"/>
  </si>
  <si>
    <t>次回交換日</t>
    <rPh sb="0" eb="2">
      <t>ジカイ</t>
    </rPh>
    <rPh sb="2" eb="4">
      <t>コウカン</t>
    </rPh>
    <rPh sb="4" eb="5">
      <t>ヒ</t>
    </rPh>
    <phoneticPr fontId="2"/>
  </si>
  <si>
    <t>□痛み　　□出血　　□腫脹　　□乾燥　　□口臭　　□舌苔　　□開口障害　　□その他(　　　　　　　　　　　　　　　　　　　)</t>
    <phoneticPr fontId="2"/>
  </si>
  <si>
    <t>□自立歩行　　□介助歩行　　□杖　　□歩行器　　□車椅子自操　　□車椅子乗車（時間　　　　分/日）　□ストレッチャー</t>
    <rPh sb="1" eb="3">
      <t>ジリツ</t>
    </rPh>
    <rPh sb="3" eb="5">
      <t>ホコウ</t>
    </rPh>
    <rPh sb="8" eb="10">
      <t>カイジョ</t>
    </rPh>
    <rPh sb="10" eb="12">
      <t>ホコウ</t>
    </rPh>
    <rPh sb="15" eb="16">
      <t>ツエ</t>
    </rPh>
    <rPh sb="19" eb="21">
      <t>ホコウ</t>
    </rPh>
    <rPh sb="21" eb="22">
      <t>キ</t>
    </rPh>
    <rPh sb="25" eb="28">
      <t>クルマイス</t>
    </rPh>
    <rPh sb="28" eb="29">
      <t>ジ</t>
    </rPh>
    <rPh sb="29" eb="30">
      <t>ミサオ</t>
    </rPh>
    <rPh sb="33" eb="36">
      <t>クルマイス</t>
    </rPh>
    <rPh sb="36" eb="38">
      <t>ジョウシャ</t>
    </rPh>
    <rPh sb="39" eb="41">
      <t>ジカン</t>
    </rPh>
    <rPh sb="45" eb="46">
      <t>フン</t>
    </rPh>
    <rPh sb="47" eb="48">
      <t>ヒ</t>
    </rPh>
    <phoneticPr fontId="2"/>
  </si>
  <si>
    <t>□　なし　　 □　４点柵　　□　ミトン　　□　センサー　　□　四肢抑制　　□　体幹抑制　　□　その他（　　　　　　　　　　　　　　　　　　　　　　　　）　　　　</t>
    <rPh sb="10" eb="11">
      <t>テン</t>
    </rPh>
    <rPh sb="11" eb="12">
      <t>サク</t>
    </rPh>
    <rPh sb="31" eb="33">
      <t>シシ</t>
    </rPh>
    <rPh sb="33" eb="35">
      <t>ヨクセイ</t>
    </rPh>
    <rPh sb="39" eb="40">
      <t>タイ</t>
    </rPh>
    <rPh sb="40" eb="41">
      <t>カン</t>
    </rPh>
    <rPh sb="41" eb="43">
      <t>ヨクセイ</t>
    </rPh>
    <rPh sb="49" eb="50">
      <t>タ</t>
    </rPh>
    <phoneticPr fontId="2"/>
  </si>
  <si>
    <t>対応</t>
    <rPh sb="0" eb="2">
      <t>タイオウ</t>
    </rPh>
    <phoneticPr fontId="2"/>
  </si>
  <si>
    <t>□　大声　　□　不穏　　□　暴力　　□　不潔　　□　徘徊　　□　転倒転落　　□　昼夜逆転　□　その他（　　　　　　　　　　　　　　　　　　　）</t>
    <rPh sb="2" eb="4">
      <t>オオゴエ</t>
    </rPh>
    <rPh sb="8" eb="10">
      <t>フオン</t>
    </rPh>
    <rPh sb="14" eb="16">
      <t>ボウリョク</t>
    </rPh>
    <rPh sb="20" eb="22">
      <t>フケツ</t>
    </rPh>
    <rPh sb="26" eb="28">
      <t>ハイカイ</t>
    </rPh>
    <rPh sb="32" eb="34">
      <t>テントウ</t>
    </rPh>
    <rPh sb="34" eb="36">
      <t>テンラク</t>
    </rPh>
    <rPh sb="40" eb="42">
      <t>チュウヤ</t>
    </rPh>
    <rPh sb="42" eb="44">
      <t>ギャクテン</t>
    </rPh>
    <rPh sb="49" eb="50">
      <t>タ</t>
    </rPh>
    <phoneticPr fontId="2"/>
  </si>
  <si>
    <t>行動症状</t>
    <rPh sb="0" eb="2">
      <t>コウドウ</t>
    </rPh>
    <rPh sb="2" eb="4">
      <t>ショウジョウ</t>
    </rPh>
    <phoneticPr fontId="2"/>
  </si>
  <si>
    <t>□　なし　　　□　うつ　　　□　感情失禁　　　□　夜間せん妄　　　□　その他（　　　　　　　　　　　　　　　　　　　　　　　　　　　　）</t>
    <rPh sb="16" eb="18">
      <t>カンジョウ</t>
    </rPh>
    <rPh sb="18" eb="20">
      <t>シッキン</t>
    </rPh>
    <rPh sb="25" eb="27">
      <t>ヤカン</t>
    </rPh>
    <rPh sb="29" eb="30">
      <t>モウ</t>
    </rPh>
    <rPh sb="37" eb="38">
      <t>タ</t>
    </rPh>
    <phoneticPr fontId="2"/>
  </si>
  <si>
    <t>行動症状
精神と</t>
    <rPh sb="0" eb="2">
      <t>コウドウ</t>
    </rPh>
    <rPh sb="2" eb="4">
      <t>ショウジョウ</t>
    </rPh>
    <rPh sb="5" eb="7">
      <t>セイシン</t>
    </rPh>
    <phoneticPr fontId="2"/>
  </si>
  <si>
    <t>□　良眠　　□　断眠　　□　不眠　　　　眠剤（　　　　　　　　　　　　　）：□　なし　　□　時々　　□　毎晩　　</t>
    <rPh sb="2" eb="3">
      <t>リョウ</t>
    </rPh>
    <rPh sb="3" eb="4">
      <t>ミン</t>
    </rPh>
    <rPh sb="8" eb="9">
      <t>ダン</t>
    </rPh>
    <rPh sb="9" eb="10">
      <t>ミン</t>
    </rPh>
    <rPh sb="14" eb="16">
      <t>フミン</t>
    </rPh>
    <rPh sb="20" eb="21">
      <t>ミン</t>
    </rPh>
    <rPh sb="21" eb="22">
      <t>ザイ</t>
    </rPh>
    <rPh sb="46" eb="48">
      <t>トキドキ</t>
    </rPh>
    <rPh sb="52" eb="54">
      <t>マイバン</t>
    </rPh>
    <phoneticPr fontId="2"/>
  </si>
  <si>
    <t>　補聴器：　□　なし　　□　あり</t>
    <rPh sb="1" eb="4">
      <t>ホチョウキ</t>
    </rPh>
    <phoneticPr fontId="2"/>
  </si>
  <si>
    <t>□　口頭　　□　ジェスチャー
□　筆談　　□　その他（　　　　　　　　　　　　　　　　　　　　　　　　　）</t>
    <phoneticPr fontId="2"/>
  </si>
  <si>
    <t>コミュニケーション手段</t>
    <rPh sb="9" eb="11">
      <t>シュダン</t>
    </rPh>
    <phoneticPr fontId="2"/>
  </si>
  <si>
    <t>　ナースコール：　□　可　　□　不可</t>
    <rPh sb="11" eb="12">
      <t>カ</t>
    </rPh>
    <rPh sb="16" eb="18">
      <t>フカ</t>
    </rPh>
    <phoneticPr fontId="2"/>
  </si>
  <si>
    <t>処置方法（　　　　　　　　　　　　　　　　　　　　　　　　　　　　　　　　　　　　　　　　　　　　　　　　　　　　　　　　　　　　　　　　　　）</t>
    <rPh sb="0" eb="2">
      <t>ショチ</t>
    </rPh>
    <rPh sb="2" eb="4">
      <t>ホウホウ</t>
    </rPh>
    <phoneticPr fontId="2"/>
  </si>
  <si>
    <t>部位（　　　　　　　　　　　　　　　　　　）　大きさ(　　　　　　　　　　　　　　　　　　）　グレード（　　　　　　　　　　　　　）</t>
    <rPh sb="0" eb="2">
      <t>ブイ</t>
    </rPh>
    <rPh sb="23" eb="24">
      <t>オオ</t>
    </rPh>
    <phoneticPr fontId="2"/>
  </si>
  <si>
    <t>褥瘡</t>
    <rPh sb="0" eb="2">
      <t>ジョクソウ</t>
    </rPh>
    <phoneticPr fontId="2"/>
  </si>
  <si>
    <t>□　なし　　　　□　あり　　部位（　　　　　　　　　　　　　　　　　　　）処置方法（　　　　　　　　　　　　　　　　　　　　　　　　　　　　　　　　　　　　　　　　）</t>
    <rPh sb="14" eb="16">
      <t>ブイ</t>
    </rPh>
    <rPh sb="37" eb="39">
      <t>ショチ</t>
    </rPh>
    <rPh sb="39" eb="41">
      <t>ホウホウ</t>
    </rPh>
    <phoneticPr fontId="2"/>
  </si>
  <si>
    <t>処置</t>
    <rPh sb="0" eb="2">
      <t>ショチ</t>
    </rPh>
    <phoneticPr fontId="2"/>
  </si>
  <si>
    <t>ＳＰＯ２</t>
    <phoneticPr fontId="2"/>
  </si>
  <si>
    <t>収縮期　　　　　　　　　　　　～　　　　　　　　　　　　　　　　　・拡張期　　　　　　　　　　　　　　　　　～　　　　　　　　　　　　　　</t>
    <rPh sb="0" eb="2">
      <t>シュウシュク</t>
    </rPh>
    <rPh sb="2" eb="3">
      <t>キ</t>
    </rPh>
    <rPh sb="34" eb="37">
      <t>カクチョウキ</t>
    </rPh>
    <phoneticPr fontId="2"/>
  </si>
  <si>
    <t>□　なし　　　　□　あり</t>
    <phoneticPr fontId="2"/>
  </si>
  <si>
    <t>　　　　　　～　　　　　　度</t>
    <rPh sb="13" eb="14">
      <t>ド</t>
    </rPh>
    <phoneticPr fontId="2"/>
  </si>
  <si>
    <t>バイタルサイン</t>
    <phoneticPr fontId="2"/>
  </si>
  <si>
    <t>□　右　　　　　□左</t>
    <rPh sb="2" eb="3">
      <t>ミギ</t>
    </rPh>
    <rPh sb="9" eb="10">
      <t>ヒダリ</t>
    </rPh>
    <phoneticPr fontId="2"/>
  </si>
  <si>
    <t>利き手</t>
    <rPh sb="0" eb="1">
      <t>キ</t>
    </rPh>
    <rPh sb="2" eb="3">
      <t>テ</t>
    </rPh>
    <phoneticPr fontId="2"/>
  </si>
  <si>
    <t>Ｋｇ</t>
    <phoneticPr fontId="2"/>
  </si>
  <si>
    <t>体重</t>
    <rPh sb="0" eb="2">
      <t>タイジュウ</t>
    </rPh>
    <phoneticPr fontId="2"/>
  </si>
  <si>
    <t>ｃｍ</t>
    <phoneticPr fontId="2"/>
  </si>
  <si>
    <t>身長</t>
    <rPh sb="0" eb="2">
      <t>シンチョウ</t>
    </rPh>
    <phoneticPr fontId="2"/>
  </si>
  <si>
    <t>ＩＤ</t>
    <phoneticPr fontId="2"/>
  </si>
  <si>
    <t>看護基本情報（　　　月　　　日退院）記入者名　　　　　　　　　　　　　　　　　記入日　　　月　　　日</t>
    <rPh sb="0" eb="2">
      <t>カンゴ</t>
    </rPh>
    <rPh sb="2" eb="4">
      <t>キホン</t>
    </rPh>
    <rPh sb="4" eb="6">
      <t>ジョウホウ</t>
    </rPh>
    <rPh sb="10" eb="11">
      <t>ツキ</t>
    </rPh>
    <rPh sb="14" eb="15">
      <t>ヒ</t>
    </rPh>
    <rPh sb="15" eb="17">
      <t>タイイン</t>
    </rPh>
    <rPh sb="18" eb="21">
      <t>キニュウシャ</t>
    </rPh>
    <rPh sb="21" eb="22">
      <t>メイ</t>
    </rPh>
    <rPh sb="39" eb="41">
      <t>キニュウ</t>
    </rPh>
    <rPh sb="41" eb="42">
      <t>ビ</t>
    </rPh>
    <rPh sb="45" eb="46">
      <t>ツキ</t>
    </rPh>
    <rPh sb="49" eb="50">
      <t>ヒ</t>
    </rPh>
    <phoneticPr fontId="2"/>
  </si>
  <si>
    <t>千葉県共用 脳卒中地域医療連携パス 連携シート
看護シート 【回復期病院作成用】</t>
    <rPh sb="0" eb="3">
      <t>チバケン</t>
    </rPh>
    <rPh sb="3" eb="5">
      <t>キョウヨウ</t>
    </rPh>
    <rPh sb="6" eb="9">
      <t>ノウソッチュウ</t>
    </rPh>
    <rPh sb="9" eb="11">
      <t>チイキ</t>
    </rPh>
    <rPh sb="11" eb="13">
      <t>イリョウ</t>
    </rPh>
    <rPh sb="13" eb="15">
      <t>レンケイ</t>
    </rPh>
    <rPh sb="18" eb="20">
      <t>レンケイ</t>
    </rPh>
    <rPh sb="31" eb="33">
      <t>カイフク</t>
    </rPh>
    <rPh sb="33" eb="34">
      <t>キ</t>
    </rPh>
    <phoneticPr fontId="2"/>
  </si>
  <si>
    <t>発行機関</t>
    <rPh sb="0" eb="2">
      <t>ハッコウ</t>
    </rPh>
    <rPh sb="2" eb="4">
      <t>キカン</t>
    </rPh>
    <phoneticPr fontId="2"/>
  </si>
  <si>
    <t>□経口　　□胃管　　□胃ろう　　□その他 (　　　　　　　　　　　　　　　　　)</t>
    <rPh sb="6" eb="7">
      <t>イ</t>
    </rPh>
    <rPh sb="7" eb="8">
      <t>カン</t>
    </rPh>
    <phoneticPr fontId="2"/>
  </si>
  <si>
    <t>調剤医薬品</t>
    <rPh sb="0" eb="2">
      <t>チョウザイ</t>
    </rPh>
    <rPh sb="2" eb="5">
      <t>イヤクヒン</t>
    </rPh>
    <phoneticPr fontId="2"/>
  </si>
  <si>
    <t>先発医薬品</t>
    <rPh sb="0" eb="2">
      <t>センパツ</t>
    </rPh>
    <rPh sb="2" eb="5">
      <t>イヤクヒン</t>
    </rPh>
    <phoneticPr fontId="2"/>
  </si>
  <si>
    <t>用法・用量</t>
    <rPh sb="0" eb="2">
      <t>ヨウホウ</t>
    </rPh>
    <rPh sb="3" eb="5">
      <t>ヨウリョウ</t>
    </rPh>
    <phoneticPr fontId="2"/>
  </si>
  <si>
    <t>簡易懸濁</t>
  </si>
  <si>
    <t>医療機関等</t>
    <rPh sb="0" eb="2">
      <t>イリョウ</t>
    </rPh>
    <rPh sb="2" eb="4">
      <t>キカン</t>
    </rPh>
    <rPh sb="4" eb="5">
      <t>トウ</t>
    </rPh>
    <phoneticPr fontId="2"/>
  </si>
  <si>
    <t>院外処方せんを発行する際には、「薬剤シート (本シート)」および「診療情報シート」の写しを添付してください。患者さんへは処方せんと写しを合わせて薬局に提示するように説明してください。</t>
    <rPh sb="16" eb="18">
      <t>ヤクザイ</t>
    </rPh>
    <rPh sb="33" eb="35">
      <t>シンリョウ</t>
    </rPh>
    <rPh sb="35" eb="37">
      <t>ジョウホウ</t>
    </rPh>
    <rPh sb="42" eb="43">
      <t>ウツ</t>
    </rPh>
    <phoneticPr fontId="2"/>
  </si>
  <si>
    <t>　　　　　〜　　　　　％</t>
    <phoneticPr fontId="2"/>
  </si>
  <si>
    <t>〜　　　　回／分</t>
    <rPh sb="5" eb="6">
      <t>カイ</t>
    </rPh>
    <rPh sb="7" eb="8">
      <t>フン</t>
    </rPh>
    <phoneticPr fontId="2"/>
  </si>
  <si>
    <t>千葉県共用 脳卒中地域医療連携パス 連携シート
リハシート 【回復期病院作成用】</t>
    <rPh sb="0" eb="3">
      <t>チバケン</t>
    </rPh>
    <rPh sb="3" eb="5">
      <t>キョウヨウ</t>
    </rPh>
    <rPh sb="6" eb="9">
      <t>ノウソッチュウ</t>
    </rPh>
    <rPh sb="9" eb="11">
      <t>チイキ</t>
    </rPh>
    <rPh sb="11" eb="13">
      <t>イリョウ</t>
    </rPh>
    <rPh sb="13" eb="15">
      <t>レンケイ</t>
    </rPh>
    <rPh sb="18" eb="20">
      <t>レンケイ</t>
    </rPh>
    <rPh sb="31" eb="33">
      <t>カイフク</t>
    </rPh>
    <rPh sb="33" eb="34">
      <t>キ</t>
    </rPh>
    <rPh sb="34" eb="36">
      <t>ビョウイン</t>
    </rPh>
    <rPh sb="36" eb="38">
      <t>サクセイ</t>
    </rPh>
    <rPh sb="38" eb="39">
      <t>ヨウ</t>
    </rPh>
    <phoneticPr fontId="2"/>
  </si>
  <si>
    <t>リハビリテーション退院時情報（</t>
    <rPh sb="9" eb="12">
      <t>タイインジ</t>
    </rPh>
    <rPh sb="12" eb="14">
      <t>ジョウホウ</t>
    </rPh>
    <phoneticPr fontId="2"/>
  </si>
  <si>
    <t>退院）記入者</t>
    <rPh sb="0" eb="2">
      <t>タイイン</t>
    </rPh>
    <rPh sb="3" eb="6">
      <t>キニュウシャ</t>
    </rPh>
    <phoneticPr fontId="2"/>
  </si>
  <si>
    <t>記入日</t>
    <rPh sb="0" eb="2">
      <t>キニュウ</t>
    </rPh>
    <rPh sb="2" eb="3">
      <t>ビ</t>
    </rPh>
    <phoneticPr fontId="2"/>
  </si>
  <si>
    <r>
      <t>患者名</t>
    </r>
    <r>
      <rPr>
        <b/>
        <sz val="8"/>
        <rFont val="ＭＳ Ｐゴシック"/>
        <family val="3"/>
        <charset val="128"/>
      </rPr>
      <t>（イニシャル可）</t>
    </r>
    <r>
      <rPr>
        <b/>
        <sz val="9"/>
        <rFont val="ＭＳ Ｐゴシック"/>
        <family val="3"/>
        <charset val="128"/>
      </rPr>
      <t>　　</t>
    </r>
    <rPh sb="0" eb="2">
      <t>カンジャ</t>
    </rPh>
    <rPh sb="2" eb="3">
      <t>メイ</t>
    </rPh>
    <rPh sb="9" eb="10">
      <t>カ</t>
    </rPh>
    <phoneticPr fontId="2"/>
  </si>
  <si>
    <t>ＩＤ</t>
    <phoneticPr fontId="2"/>
  </si>
  <si>
    <t>担　当</t>
    <rPh sb="0" eb="1">
      <t>タン</t>
    </rPh>
    <rPh sb="2" eb="3">
      <t>トウ</t>
    </rPh>
    <phoneticPr fontId="2"/>
  </si>
  <si>
    <t>担当PT</t>
    <rPh sb="0" eb="2">
      <t>タントウ</t>
    </rPh>
    <phoneticPr fontId="2"/>
  </si>
  <si>
    <t>担当OT</t>
    <rPh sb="0" eb="2">
      <t>タントウ</t>
    </rPh>
    <phoneticPr fontId="2"/>
  </si>
  <si>
    <t>担当ST</t>
    <rPh sb="0" eb="2">
      <t>タントウ</t>
    </rPh>
    <phoneticPr fontId="2"/>
  </si>
  <si>
    <t>PT開始日</t>
    <rPh sb="2" eb="5">
      <t>カイシビ</t>
    </rPh>
    <phoneticPr fontId="2"/>
  </si>
  <si>
    <t>OT開始日</t>
    <rPh sb="2" eb="5">
      <t>カイシビ</t>
    </rPh>
    <phoneticPr fontId="2"/>
  </si>
  <si>
    <t>ST開始日</t>
    <rPh sb="2" eb="5">
      <t>カイシビ</t>
    </rPh>
    <phoneticPr fontId="2"/>
  </si>
  <si>
    <t>PT</t>
    <phoneticPr fontId="2"/>
  </si>
  <si>
    <t>OT</t>
    <phoneticPr fontId="2"/>
  </si>
  <si>
    <t>ST</t>
    <phoneticPr fontId="2"/>
  </si>
  <si>
    <t>禁忌・配慮事項</t>
    <rPh sb="0" eb="2">
      <t>キンキ</t>
    </rPh>
    <rPh sb="3" eb="5">
      <t>ハイリョ</t>
    </rPh>
    <rPh sb="5" eb="7">
      <t>ジコウ</t>
    </rPh>
    <phoneticPr fontId="2"/>
  </si>
  <si>
    <t>リハ拒否など</t>
    <rPh sb="2" eb="4">
      <t>キョヒ</t>
    </rPh>
    <phoneticPr fontId="2"/>
  </si>
  <si>
    <t>評価項目</t>
    <rPh sb="0" eb="2">
      <t>ヒョウカ</t>
    </rPh>
    <rPh sb="2" eb="4">
      <t>コウモク</t>
    </rPh>
    <phoneticPr fontId="2"/>
  </si>
  <si>
    <t>　　　1．認知症</t>
    <rPh sb="5" eb="7">
      <t>ニンチ</t>
    </rPh>
    <rPh sb="7" eb="8">
      <t>ショウ</t>
    </rPh>
    <phoneticPr fontId="2"/>
  </si>
  <si>
    <t>　　なし</t>
    <phoneticPr fontId="2"/>
  </si>
  <si>
    <t>あり</t>
    <phoneticPr fontId="2"/>
  </si>
  <si>
    <t>　　不明（</t>
    <rPh sb="2" eb="4">
      <t>フメイ</t>
    </rPh>
    <phoneticPr fontId="2"/>
  </si>
  <si>
    <t>）</t>
    <phoneticPr fontId="2"/>
  </si>
  <si>
    <t>　　　2．うつの有無</t>
    <rPh sb="8" eb="10">
      <t>ウム</t>
    </rPh>
    <phoneticPr fontId="2"/>
  </si>
  <si>
    <t>（</t>
    <phoneticPr fontId="2"/>
  </si>
  <si>
    <t>）</t>
    <phoneticPr fontId="2"/>
  </si>
  <si>
    <t>　　　2．意欲</t>
    <rPh sb="5" eb="7">
      <t>イヨク</t>
    </rPh>
    <phoneticPr fontId="2"/>
  </si>
  <si>
    <t>　　なし</t>
    <phoneticPr fontId="2"/>
  </si>
  <si>
    <t>あり</t>
    <phoneticPr fontId="2"/>
  </si>
  <si>
    <t>）</t>
    <phoneticPr fontId="2"/>
  </si>
  <si>
    <t>　　　4．訓練中のバイタル変動</t>
    <rPh sb="5" eb="8">
      <t>クンレンチュウ</t>
    </rPh>
    <rPh sb="13" eb="15">
      <t>ヘンドウ</t>
    </rPh>
    <phoneticPr fontId="2"/>
  </si>
  <si>
    <t>　　なし</t>
    <phoneticPr fontId="2"/>
  </si>
  <si>
    <t>あり（</t>
    <phoneticPr fontId="2"/>
  </si>
  <si>
    <t>）</t>
    <phoneticPr fontId="2"/>
  </si>
  <si>
    <t>　　　5．日常的なコミュニケーション手段</t>
    <rPh sb="5" eb="8">
      <t>ニチジョウテキ</t>
    </rPh>
    <rPh sb="18" eb="20">
      <t>シュダン</t>
    </rPh>
    <phoneticPr fontId="2"/>
  </si>
  <si>
    <t>　　発語</t>
    <rPh sb="2" eb="4">
      <t>ハツゴ</t>
    </rPh>
    <phoneticPr fontId="2"/>
  </si>
  <si>
    <t>筆談</t>
    <rPh sb="0" eb="2">
      <t>ヒツダン</t>
    </rPh>
    <phoneticPr fontId="2"/>
  </si>
  <si>
    <t>　　Yeｓ/No</t>
    <phoneticPr fontId="2"/>
  </si>
  <si>
    <t>　　その他（</t>
    <rPh sb="4" eb="5">
      <t>タ</t>
    </rPh>
    <phoneticPr fontId="2"/>
  </si>
  <si>
    <t>　　　6．握力</t>
    <rPh sb="5" eb="7">
      <t>アクリョク</t>
    </rPh>
    <phoneticPr fontId="2"/>
  </si>
  <si>
    <t>ｋｇ</t>
    <phoneticPr fontId="2"/>
  </si>
  <si>
    <t>ｋｇ</t>
    <phoneticPr fontId="2"/>
  </si>
  <si>
    <t>　　　7．痛み</t>
    <rPh sb="5" eb="6">
      <t>イタ</t>
    </rPh>
    <phoneticPr fontId="2"/>
  </si>
  <si>
    <t>あり（</t>
    <phoneticPr fontId="2"/>
  </si>
  <si>
    <t>）</t>
    <phoneticPr fontId="2"/>
  </si>
  <si>
    <t>　　　8．Br.ｓtage（手/上肢/下肢）</t>
    <rPh sb="14" eb="15">
      <t>テ</t>
    </rPh>
    <rPh sb="16" eb="18">
      <t>ジョウシ</t>
    </rPh>
    <rPh sb="19" eb="21">
      <t>カシ</t>
    </rPh>
    <phoneticPr fontId="2"/>
  </si>
  <si>
    <t>右（上肢：</t>
    <rPh sb="0" eb="1">
      <t>ミギ</t>
    </rPh>
    <rPh sb="2" eb="4">
      <t>ジョウシ</t>
    </rPh>
    <phoneticPr fontId="2"/>
  </si>
  <si>
    <t>手指：</t>
    <rPh sb="0" eb="2">
      <t>シュシ</t>
    </rPh>
    <phoneticPr fontId="2"/>
  </si>
  <si>
    <t>下肢：</t>
    <rPh sb="0" eb="2">
      <t>カシ</t>
    </rPh>
    <phoneticPr fontId="2"/>
  </si>
  <si>
    <t>）　左（上肢：</t>
    <rPh sb="2" eb="3">
      <t>ヒダリ</t>
    </rPh>
    <rPh sb="4" eb="6">
      <t>ジョウシ</t>
    </rPh>
    <phoneticPr fontId="2"/>
  </si>
  <si>
    <t>）</t>
    <phoneticPr fontId="2"/>
  </si>
  <si>
    <t>　　　9．感覚障害（上肢/下肢）</t>
    <rPh sb="5" eb="7">
      <t>カンカク</t>
    </rPh>
    <rPh sb="7" eb="9">
      <t>ショウガイ</t>
    </rPh>
    <rPh sb="10" eb="12">
      <t>ジョウシ</t>
    </rPh>
    <rPh sb="13" eb="15">
      <t>カシ</t>
    </rPh>
    <phoneticPr fontId="2"/>
  </si>
  <si>
    <t>　　なし</t>
    <phoneticPr fontId="2"/>
  </si>
  <si>
    <t>あり：</t>
    <phoneticPr fontId="2"/>
  </si>
  <si>
    <t>　　重度</t>
    <rPh sb="2" eb="4">
      <t>ジュウド</t>
    </rPh>
    <phoneticPr fontId="2"/>
  </si>
  <si>
    <t>中等度</t>
    <rPh sb="0" eb="3">
      <t>チュウトウド</t>
    </rPh>
    <phoneticPr fontId="2"/>
  </si>
  <si>
    <t>　　10．ROM制限</t>
    <rPh sb="8" eb="10">
      <t>セイゲン</t>
    </rPh>
    <phoneticPr fontId="2"/>
  </si>
  <si>
    <t>　　なし</t>
    <phoneticPr fontId="2"/>
  </si>
  <si>
    <t>あり（</t>
    <phoneticPr fontId="2"/>
  </si>
  <si>
    <t>）</t>
    <phoneticPr fontId="2"/>
  </si>
  <si>
    <t>　　11．見当識障害</t>
    <rPh sb="5" eb="7">
      <t>ケントウ</t>
    </rPh>
    <rPh sb="7" eb="8">
      <t>シキ</t>
    </rPh>
    <rPh sb="8" eb="10">
      <t>ショウガイ</t>
    </rPh>
    <phoneticPr fontId="2"/>
  </si>
  <si>
    <t>　　なし</t>
    <phoneticPr fontId="2"/>
  </si>
  <si>
    <t>あり（</t>
    <phoneticPr fontId="2"/>
  </si>
  <si>
    <t>）</t>
    <phoneticPr fontId="2"/>
  </si>
  <si>
    <t>　　12．問題行動</t>
    <rPh sb="5" eb="7">
      <t>モンダイ</t>
    </rPh>
    <rPh sb="7" eb="9">
      <t>コウドウ</t>
    </rPh>
    <phoneticPr fontId="2"/>
  </si>
  <si>
    <t>　　13．半側空間無視障害</t>
    <phoneticPr fontId="2"/>
  </si>
  <si>
    <t>　　なし</t>
    <phoneticPr fontId="2"/>
  </si>
  <si>
    <t>あり（</t>
    <phoneticPr fontId="2"/>
  </si>
  <si>
    <t>）</t>
    <phoneticPr fontId="2"/>
  </si>
  <si>
    <t>　　14．失語</t>
    <rPh sb="5" eb="7">
      <t>シツゴ</t>
    </rPh>
    <phoneticPr fontId="2"/>
  </si>
  <si>
    <t>　　正常</t>
    <rPh sb="2" eb="4">
      <t>セイジョウ</t>
    </rPh>
    <phoneticPr fontId="2"/>
  </si>
  <si>
    <t>あり（</t>
    <phoneticPr fontId="2"/>
  </si>
  <si>
    <t>）</t>
    <phoneticPr fontId="2"/>
  </si>
  <si>
    <t>　　15．失行・失認</t>
    <rPh sb="5" eb="6">
      <t>シツ</t>
    </rPh>
    <rPh sb="6" eb="7">
      <t>ギョウ</t>
    </rPh>
    <rPh sb="8" eb="10">
      <t>シツニン</t>
    </rPh>
    <phoneticPr fontId="2"/>
  </si>
  <si>
    <t>）</t>
    <phoneticPr fontId="2"/>
  </si>
  <si>
    <t>　　16．記憶障害</t>
    <rPh sb="5" eb="7">
      <t>キオク</t>
    </rPh>
    <rPh sb="7" eb="9">
      <t>ショウガイ</t>
    </rPh>
    <phoneticPr fontId="2"/>
  </si>
  <si>
    <t>　　なし</t>
    <phoneticPr fontId="2"/>
  </si>
  <si>
    <t>あり（</t>
    <phoneticPr fontId="2"/>
  </si>
  <si>
    <t>　　17．注意障害</t>
    <rPh sb="5" eb="7">
      <t>チュウイ</t>
    </rPh>
    <rPh sb="7" eb="9">
      <t>ショウガイ</t>
    </rPh>
    <phoneticPr fontId="2"/>
  </si>
  <si>
    <t>　　なし</t>
    <phoneticPr fontId="2"/>
  </si>
  <si>
    <t>あり（</t>
    <phoneticPr fontId="2"/>
  </si>
  <si>
    <t>　　18．遂行機能障害</t>
    <rPh sb="5" eb="7">
      <t>スイコウ</t>
    </rPh>
    <rPh sb="7" eb="9">
      <t>キノウ</t>
    </rPh>
    <rPh sb="9" eb="11">
      <t>ショウガイ</t>
    </rPh>
    <phoneticPr fontId="2"/>
  </si>
  <si>
    <t>　　なし</t>
    <phoneticPr fontId="2"/>
  </si>
  <si>
    <t>）</t>
    <phoneticPr fontId="2"/>
  </si>
  <si>
    <t>　　19．構音障害（有・無）</t>
    <rPh sb="5" eb="6">
      <t>コウ</t>
    </rPh>
    <rPh sb="6" eb="7">
      <t>オン</t>
    </rPh>
    <rPh sb="7" eb="9">
      <t>ショウガイ</t>
    </rPh>
    <rPh sb="10" eb="11">
      <t>ユウ</t>
    </rPh>
    <rPh sb="12" eb="13">
      <t>ム</t>
    </rPh>
    <phoneticPr fontId="2"/>
  </si>
  <si>
    <t>）</t>
    <phoneticPr fontId="2"/>
  </si>
  <si>
    <t>　　20．嚥下障害（有・無）</t>
    <rPh sb="5" eb="7">
      <t>エンゲ</t>
    </rPh>
    <rPh sb="7" eb="9">
      <t>ショウガイ</t>
    </rPh>
    <rPh sb="10" eb="11">
      <t>ユウ</t>
    </rPh>
    <rPh sb="12" eb="13">
      <t>ム</t>
    </rPh>
    <phoneticPr fontId="2"/>
  </si>
  <si>
    <t>　　なし</t>
    <phoneticPr fontId="2"/>
  </si>
  <si>
    <t>あり（</t>
    <phoneticPr fontId="2"/>
  </si>
  <si>
    <t>）</t>
    <phoneticPr fontId="2"/>
  </si>
  <si>
    <t>　　　　　検査：VF、VE、水のみテスト（有・無）</t>
    <rPh sb="5" eb="7">
      <t>ケンサ</t>
    </rPh>
    <rPh sb="14" eb="15">
      <t>ミズ</t>
    </rPh>
    <rPh sb="21" eb="22">
      <t>ユウ</t>
    </rPh>
    <rPh sb="23" eb="24">
      <t>ム</t>
    </rPh>
    <phoneticPr fontId="2"/>
  </si>
  <si>
    <t>　　なし</t>
    <phoneticPr fontId="2"/>
  </si>
  <si>
    <t>あり：</t>
    <phoneticPr fontId="2"/>
  </si>
  <si>
    <t>　　VF</t>
    <phoneticPr fontId="2"/>
  </si>
  <si>
    <t>VE</t>
    <phoneticPr fontId="2"/>
  </si>
  <si>
    <t>　　水飲みテスト</t>
    <rPh sb="2" eb="4">
      <t>ミズノ</t>
    </rPh>
    <phoneticPr fontId="2"/>
  </si>
  <si>
    <t>　　　　　嚥下訓練開始日</t>
    <rPh sb="5" eb="7">
      <t>エンゲ</t>
    </rPh>
    <rPh sb="7" eb="9">
      <t>クンレン</t>
    </rPh>
    <rPh sb="9" eb="12">
      <t>カイシビ</t>
    </rPh>
    <phoneticPr fontId="2"/>
  </si>
  <si>
    <t>記述</t>
    <rPh sb="0" eb="2">
      <t>キジュツ</t>
    </rPh>
    <phoneticPr fontId="2"/>
  </si>
  <si>
    <t>　　21．基本動作能力</t>
    <rPh sb="5" eb="7">
      <t>キホン</t>
    </rPh>
    <rPh sb="7" eb="9">
      <t>ドウサ</t>
    </rPh>
    <rPh sb="9" eb="11">
      <t>ノウリョク</t>
    </rPh>
    <phoneticPr fontId="2"/>
  </si>
  <si>
    <t>　　　　　　ベッド上動作</t>
    <rPh sb="9" eb="10">
      <t>ジョウ</t>
    </rPh>
    <rPh sb="10" eb="12">
      <t>ドウサ</t>
    </rPh>
    <phoneticPr fontId="2"/>
  </si>
  <si>
    <t>　　全介助</t>
    <rPh sb="2" eb="3">
      <t>ゼン</t>
    </rPh>
    <rPh sb="3" eb="5">
      <t>カイジョ</t>
    </rPh>
    <phoneticPr fontId="2"/>
  </si>
  <si>
    <t>　　部分介助</t>
    <rPh sb="2" eb="4">
      <t>ブブン</t>
    </rPh>
    <rPh sb="4" eb="6">
      <t>カイジョ</t>
    </rPh>
    <phoneticPr fontId="2"/>
  </si>
  <si>
    <t>　　見守り</t>
    <rPh sb="2" eb="4">
      <t>ミマモ</t>
    </rPh>
    <phoneticPr fontId="2"/>
  </si>
  <si>
    <t>自立（</t>
    <rPh sb="0" eb="2">
      <t>ジリツ</t>
    </rPh>
    <phoneticPr fontId="2"/>
  </si>
  <si>
    <t>）</t>
    <phoneticPr fontId="2"/>
  </si>
  <si>
    <t>　　　　　　座位</t>
    <rPh sb="6" eb="8">
      <t>ザイ</t>
    </rPh>
    <phoneticPr fontId="2"/>
  </si>
  <si>
    <t>　　　　　　立位</t>
    <rPh sb="6" eb="7">
      <t>タ</t>
    </rPh>
    <rPh sb="7" eb="8">
      <t>グライ</t>
    </rPh>
    <phoneticPr fontId="2"/>
  </si>
  <si>
    <t>）</t>
    <phoneticPr fontId="2"/>
  </si>
  <si>
    <t>　　　　　　院内歩行</t>
    <rPh sb="6" eb="8">
      <t>インナイ</t>
    </rPh>
    <rPh sb="8" eb="10">
      <t>ホコウ</t>
    </rPh>
    <phoneticPr fontId="2"/>
  </si>
  <si>
    <t>連続歩行距離約</t>
    <rPh sb="0" eb="2">
      <t>レンゾク</t>
    </rPh>
    <rPh sb="2" eb="4">
      <t>ホコウ</t>
    </rPh>
    <rPh sb="4" eb="6">
      <t>キョリ</t>
    </rPh>
    <rPh sb="6" eb="7">
      <t>ヤク</t>
    </rPh>
    <phoneticPr fontId="2"/>
  </si>
  <si>
    <t>ｍ</t>
    <phoneticPr fontId="2"/>
  </si>
  <si>
    <t>　　　　　　屋外歩行</t>
    <rPh sb="6" eb="8">
      <t>オクガイ</t>
    </rPh>
    <rPh sb="8" eb="10">
      <t>ホコウ</t>
    </rPh>
    <phoneticPr fontId="2"/>
  </si>
  <si>
    <t>ｍ</t>
    <phoneticPr fontId="2"/>
  </si>
  <si>
    <t>　　　　　　階段昇降</t>
    <rPh sb="6" eb="8">
      <t>カイダン</t>
    </rPh>
    <rPh sb="8" eb="10">
      <t>ショウコウ</t>
    </rPh>
    <phoneticPr fontId="2"/>
  </si>
  <si>
    <t>　　22．下肢装具使用（記載）</t>
    <rPh sb="5" eb="7">
      <t>カシ</t>
    </rPh>
    <rPh sb="7" eb="9">
      <t>ソウグ</t>
    </rPh>
    <rPh sb="9" eb="11">
      <t>シヨウ</t>
    </rPh>
    <rPh sb="12" eb="14">
      <t>キサイ</t>
    </rPh>
    <phoneticPr fontId="2"/>
  </si>
  <si>
    <t>　　あり:(記述）</t>
    <rPh sb="6" eb="8">
      <t>キジュツ</t>
    </rPh>
    <phoneticPr fontId="2"/>
  </si>
  <si>
    <t>ＦＩＭ</t>
    <phoneticPr fontId="2"/>
  </si>
  <si>
    <t>入院時点数</t>
    <rPh sb="0" eb="2">
      <t>ニュウイン</t>
    </rPh>
    <rPh sb="2" eb="3">
      <t>ジ</t>
    </rPh>
    <rPh sb="3" eb="5">
      <t>テンスウ</t>
    </rPh>
    <phoneticPr fontId="2"/>
  </si>
  <si>
    <t>退院時点数</t>
    <rPh sb="0" eb="2">
      <t>タイイン</t>
    </rPh>
    <rPh sb="2" eb="3">
      <t>ジ</t>
    </rPh>
    <rPh sb="3" eb="5">
      <t>テンスウ</t>
    </rPh>
    <phoneticPr fontId="2"/>
  </si>
  <si>
    <t>福祉用具・介助方法等</t>
    <rPh sb="0" eb="2">
      <t>フクシ</t>
    </rPh>
    <rPh sb="2" eb="4">
      <t>ヨウグ</t>
    </rPh>
    <rPh sb="5" eb="7">
      <t>カイジョ</t>
    </rPh>
    <rPh sb="7" eb="9">
      <t>ホウホウ</t>
    </rPh>
    <rPh sb="9" eb="10">
      <t>トウ</t>
    </rPh>
    <phoneticPr fontId="2"/>
  </si>
  <si>
    <t>ＦＩＭ（下のセルで退院時移動を選択）</t>
    <rPh sb="4" eb="5">
      <t>シタ</t>
    </rPh>
    <rPh sb="9" eb="12">
      <t>タイインジ</t>
    </rPh>
    <rPh sb="12" eb="14">
      <t>イドウ</t>
    </rPh>
    <rPh sb="15" eb="17">
      <t>センタク</t>
    </rPh>
    <phoneticPr fontId="2"/>
  </si>
  <si>
    <t>セルフケア</t>
    <phoneticPr fontId="2"/>
  </si>
  <si>
    <t>　食事・スプーン</t>
    <rPh sb="1" eb="3">
      <t>ショクジ</t>
    </rPh>
    <phoneticPr fontId="2"/>
  </si>
  <si>
    <t>　移動</t>
    <rPh sb="1" eb="3">
      <t>イドウ</t>
    </rPh>
    <phoneticPr fontId="2"/>
  </si>
  <si>
    <t>歩行</t>
    <phoneticPr fontId="2"/>
  </si>
  <si>
    <t>　整容</t>
    <rPh sb="1" eb="3">
      <t>セイヨウ</t>
    </rPh>
    <phoneticPr fontId="2"/>
  </si>
  <si>
    <t>　入浴（洗い動作）</t>
    <rPh sb="1" eb="3">
      <t>ニュウヨク</t>
    </rPh>
    <rPh sb="4" eb="5">
      <t>アラ</t>
    </rPh>
    <rPh sb="6" eb="8">
      <t>ドウサ</t>
    </rPh>
    <phoneticPr fontId="2"/>
  </si>
  <si>
    <t>　更衣（上半身）</t>
    <rPh sb="1" eb="3">
      <t>コウイ</t>
    </rPh>
    <rPh sb="4" eb="7">
      <t>ジョウハンシン</t>
    </rPh>
    <phoneticPr fontId="2"/>
  </si>
  <si>
    <t>　更衣（下半身）</t>
    <rPh sb="1" eb="3">
      <t>コウイ</t>
    </rPh>
    <rPh sb="4" eb="7">
      <t>カハンシン</t>
    </rPh>
    <phoneticPr fontId="2"/>
  </si>
  <si>
    <t>ｺﾐｭﾆｹｰｼｮﾝ</t>
    <phoneticPr fontId="2"/>
  </si>
  <si>
    <t>　理解(聴覚･視覚)</t>
    <rPh sb="1" eb="3">
      <t>リカイ</t>
    </rPh>
    <rPh sb="4" eb="6">
      <t>チョウカク</t>
    </rPh>
    <rPh sb="7" eb="9">
      <t>シカク</t>
    </rPh>
    <phoneticPr fontId="2"/>
  </si>
  <si>
    <t>　ﾄｲﾚ動作</t>
    <rPh sb="4" eb="6">
      <t>ドウサ</t>
    </rPh>
    <phoneticPr fontId="2"/>
  </si>
  <si>
    <t>　表出(音声･非音声)</t>
    <rPh sb="1" eb="2">
      <t>ヒョウ</t>
    </rPh>
    <rPh sb="2" eb="3">
      <t>シュツ</t>
    </rPh>
    <rPh sb="4" eb="6">
      <t>オンセイ</t>
    </rPh>
    <rPh sb="7" eb="8">
      <t>ヒ</t>
    </rPh>
    <rPh sb="8" eb="10">
      <t>オンセイ</t>
    </rPh>
    <phoneticPr fontId="2"/>
  </si>
  <si>
    <t>　排泄</t>
    <rPh sb="1" eb="3">
      <t>ハイセツ</t>
    </rPh>
    <phoneticPr fontId="2"/>
  </si>
  <si>
    <t>　排尿</t>
    <rPh sb="1" eb="3">
      <t>ハイニョウ</t>
    </rPh>
    <phoneticPr fontId="2"/>
  </si>
  <si>
    <t>　社会的交流</t>
    <rPh sb="1" eb="3">
      <t>シャカイ</t>
    </rPh>
    <rPh sb="3" eb="4">
      <t>テキ</t>
    </rPh>
    <rPh sb="4" eb="6">
      <t>コウリュウ</t>
    </rPh>
    <phoneticPr fontId="2"/>
  </si>
  <si>
    <t>　排便</t>
    <rPh sb="1" eb="3">
      <t>ハイベン</t>
    </rPh>
    <phoneticPr fontId="2"/>
  </si>
  <si>
    <t>　問題解決</t>
    <rPh sb="1" eb="3">
      <t>モンダイ</t>
    </rPh>
    <rPh sb="3" eb="5">
      <t>カイケツ</t>
    </rPh>
    <phoneticPr fontId="2"/>
  </si>
  <si>
    <t>　記憶</t>
    <rPh sb="1" eb="3">
      <t>キオク</t>
    </rPh>
    <phoneticPr fontId="2"/>
  </si>
  <si>
    <t>　ﾍﾞｯﾄﾞ・ｲｽ・車ｲｽ</t>
    <rPh sb="10" eb="11">
      <t>クルマ</t>
    </rPh>
    <phoneticPr fontId="2"/>
  </si>
  <si>
    <t>　ﾄｲﾚ</t>
    <phoneticPr fontId="2"/>
  </si>
  <si>
    <t>　ＦＩＭ合計</t>
    <rPh sb="4" eb="6">
      <t>ゴウケイ</t>
    </rPh>
    <phoneticPr fontId="2"/>
  </si>
  <si>
    <t>　浴漕・ｼｬﾜｰ</t>
    <rPh sb="1" eb="2">
      <t>ヨク</t>
    </rPh>
    <rPh sb="2" eb="3">
      <t>ソウ</t>
    </rPh>
    <phoneticPr fontId="2"/>
  </si>
  <si>
    <t>日常生活
関連動作</t>
    <rPh sb="0" eb="2">
      <t>ニチジョウ</t>
    </rPh>
    <rPh sb="2" eb="4">
      <t>セイカツ</t>
    </rPh>
    <phoneticPr fontId="2"/>
  </si>
  <si>
    <t>　　実施</t>
    <rPh sb="2" eb="4">
      <t>ジッシ</t>
    </rPh>
    <phoneticPr fontId="2"/>
  </si>
  <si>
    <t>未実施</t>
    <rPh sb="0" eb="3">
      <t>ミジッシ</t>
    </rPh>
    <phoneticPr fontId="2"/>
  </si>
  <si>
    <t>家屋調査の有無</t>
    <rPh sb="0" eb="2">
      <t>カオク</t>
    </rPh>
    <rPh sb="2" eb="4">
      <t>チョウサ</t>
    </rPh>
    <rPh sb="5" eb="7">
      <t>ウム</t>
    </rPh>
    <phoneticPr fontId="2"/>
  </si>
  <si>
    <t>　　有</t>
    <rPh sb="2" eb="3">
      <t>ユウ</t>
    </rPh>
    <phoneticPr fontId="2"/>
  </si>
  <si>
    <t>無</t>
    <rPh sb="0" eb="1">
      <t>ナ</t>
    </rPh>
    <phoneticPr fontId="2"/>
  </si>
  <si>
    <t>　必要性のある
環境設定</t>
    <rPh sb="1" eb="3">
      <t>ヒツヨウ</t>
    </rPh>
    <rPh sb="3" eb="4">
      <t>セイ</t>
    </rPh>
    <rPh sb="8" eb="10">
      <t>カンキョウ</t>
    </rPh>
    <rPh sb="10" eb="12">
      <t>セッテイ</t>
    </rPh>
    <phoneticPr fontId="2"/>
  </si>
  <si>
    <t>退院後ﾘﾊの
継続目標</t>
    <rPh sb="0" eb="3">
      <t>タイインゴ</t>
    </rPh>
    <rPh sb="7" eb="9">
      <t>ケイゾク</t>
    </rPh>
    <rPh sb="9" eb="11">
      <t>モクヒョウ</t>
    </rPh>
    <phoneticPr fontId="2"/>
  </si>
  <si>
    <t>家族指導</t>
    <rPh sb="0" eb="2">
      <t>カゾク</t>
    </rPh>
    <rPh sb="2" eb="4">
      <t>シドウ</t>
    </rPh>
    <phoneticPr fontId="2"/>
  </si>
  <si>
    <t>　　無</t>
    <rPh sb="2" eb="3">
      <t>ナ</t>
    </rPh>
    <phoneticPr fontId="2"/>
  </si>
  <si>
    <t>　　有（家族指導内容）</t>
    <rPh sb="2" eb="3">
      <t>ア</t>
    </rPh>
    <rPh sb="4" eb="6">
      <t>カゾク</t>
    </rPh>
    <rPh sb="6" eb="8">
      <t>シドウ</t>
    </rPh>
    <rPh sb="8" eb="10">
      <t>ナイヨウ</t>
    </rPh>
    <phoneticPr fontId="2"/>
  </si>
  <si>
    <t>　添付資料</t>
    <rPh sb="1" eb="3">
      <t>テンプ</t>
    </rPh>
    <rPh sb="3" eb="5">
      <t>シリョウ</t>
    </rPh>
    <phoneticPr fontId="2"/>
  </si>
  <si>
    <t>　　VF結果</t>
    <rPh sb="4" eb="6">
      <t>ケッカ</t>
    </rPh>
    <phoneticPr fontId="2"/>
  </si>
  <si>
    <t>SLTA結果</t>
    <rPh sb="4" eb="6">
      <t>ケッカ</t>
    </rPh>
    <phoneticPr fontId="2"/>
  </si>
  <si>
    <t>家屋調査報告書</t>
    <rPh sb="0" eb="2">
      <t>カオク</t>
    </rPh>
    <rPh sb="2" eb="4">
      <t>チョウサ</t>
    </rPh>
    <rPh sb="4" eb="7">
      <t>ホウコクショ</t>
    </rPh>
    <phoneticPr fontId="2"/>
  </si>
  <si>
    <t>　特記事項　リハ内容など（ｻﾏﾘｰ代用可）</t>
    <rPh sb="1" eb="3">
      <t>トッキ</t>
    </rPh>
    <rPh sb="3" eb="5">
      <t>ジコウ</t>
    </rPh>
    <rPh sb="8" eb="10">
      <t>ナイヨウ</t>
    </rPh>
    <rPh sb="17" eb="19">
      <t>ダイヨウ</t>
    </rPh>
    <rPh sb="19" eb="20">
      <t>カ</t>
    </rPh>
    <phoneticPr fontId="2"/>
  </si>
  <si>
    <t>食塊形成や移送が容易、咽頭でばらけず嚥下しやすいように配慮されたもの。</t>
  </si>
  <si>
    <t>□経口　  □経鼻胃管  　□胃ろう（　　月　　日）　  □TPN</t>
    <rPh sb="1" eb="3">
      <t>ケイコウ</t>
    </rPh>
    <rPh sb="15" eb="16">
      <t>イ</t>
    </rPh>
    <rPh sb="21" eb="22">
      <t>ガツ</t>
    </rPh>
    <rPh sb="24" eb="25">
      <t>ニチ</t>
    </rPh>
    <phoneticPr fontId="2"/>
  </si>
  <si>
    <t>歯肉：【なし・軽度】総義歯又はほぼ縁上歯石に限られる状態【中等度】ほとんどの部位に縁下歯石が及ぶもの【重度】ほとんどの歯に縁下歯石が認められ、多くの動揺歯が存在する
口腔乾燥：【軽度】唾液の粘性亢進、やや唾液が少ない、唾液が糸を引く、泡が見られる等の状態【重度】唾液が舌粘膜上に見られない状態　　　　　　　　　　　　　　　　　　　　　　　　　　　　　　　　　　　　　　　　　　　　　　　　　　　　　　　　　　　　　　その他関連情報は以下シートをご参照ください。
感染症状況・アレルギー状況・・・診療情報シート（急性期・回復期）　　　　　　　　　　　　　　　　　　　　　　　　　　　　　　　　　PT-INR等データ・・・添付資料　　　　　　　　　　　　　　　　　　　　　　　　　　　　　　　　　　　　　　　　　　　　　　　　　　　　　　　　肺炎の状況等・・・看護シート　　　　　　　　　　　　　　　　　　　　　　　　　　　　　　　　　　　　　　　　　　　　　　　　　　　　　　　　薬剤情報・・・薬剤シート　　　　　　　　　　　　　　　　　　　　　　　　　　　　　　　　　　　　　　　　　　　　　　　　　　　　　　　　　　　構音障害の状況・・・リハシート　　　　　　　　　　　　　　　　　　　　　　　　　　　　　　　　　　　　　　　　　　　　　　　　　　　　　　　食事・栄養の状況・・・栄養シート</t>
    <rPh sb="210" eb="211">
      <t>タ</t>
    </rPh>
    <rPh sb="211" eb="213">
      <t>カンレン</t>
    </rPh>
    <rPh sb="213" eb="215">
      <t>ジョウホウ</t>
    </rPh>
    <rPh sb="216" eb="218">
      <t>イカ</t>
    </rPh>
    <rPh sb="223" eb="225">
      <t>サンショウ</t>
    </rPh>
    <rPh sb="231" eb="234">
      <t>カンセンショウ</t>
    </rPh>
    <rPh sb="234" eb="236">
      <t>ジョウキョウ</t>
    </rPh>
    <rPh sb="242" eb="244">
      <t>ジョウキョウ</t>
    </rPh>
    <rPh sb="247" eb="249">
      <t>シンリョウ</t>
    </rPh>
    <rPh sb="249" eb="251">
      <t>ジョウホウ</t>
    </rPh>
    <rPh sb="255" eb="258">
      <t>キュウセイキ</t>
    </rPh>
    <rPh sb="259" eb="261">
      <t>カイフク</t>
    </rPh>
    <rPh sb="261" eb="262">
      <t>キ</t>
    </rPh>
    <rPh sb="302" eb="303">
      <t>トウ</t>
    </rPh>
    <rPh sb="309" eb="311">
      <t>テンプ</t>
    </rPh>
    <rPh sb="311" eb="313">
      <t>シリョウ</t>
    </rPh>
    <rPh sb="369" eb="371">
      <t>ハイエン</t>
    </rPh>
    <rPh sb="372" eb="374">
      <t>ジョウキョウ</t>
    </rPh>
    <rPh sb="374" eb="375">
      <t>トウ</t>
    </rPh>
    <rPh sb="378" eb="380">
      <t>カンゴ</t>
    </rPh>
    <rPh sb="439" eb="441">
      <t>ヤクザイ</t>
    </rPh>
    <rPh sb="441" eb="443">
      <t>ジョウホウ</t>
    </rPh>
    <rPh sb="446" eb="448">
      <t>ヤクザイ</t>
    </rPh>
    <rPh sb="510" eb="514">
      <t>コウオンショウガイ</t>
    </rPh>
    <rPh sb="515" eb="517">
      <t>ジョウキョウ</t>
    </rPh>
    <rPh sb="580" eb="582">
      <t>ショクジ</t>
    </rPh>
    <rPh sb="583" eb="585">
      <t>エイヨウ</t>
    </rPh>
    <rPh sb="586" eb="588">
      <t>ジョウキョウ</t>
    </rPh>
    <rPh sb="591" eb="593">
      <t>エイヨウ</t>
    </rPh>
    <phoneticPr fontId="2"/>
  </si>
  <si>
    <t>最終歯科受診日</t>
    <rPh sb="0" eb="2">
      <t>サイシュウ</t>
    </rPh>
    <rPh sb="2" eb="4">
      <t>シカ</t>
    </rPh>
    <rPh sb="4" eb="6">
      <t>ジュシン</t>
    </rPh>
    <rPh sb="6" eb="7">
      <t>ビ</t>
    </rPh>
    <phoneticPr fontId="2"/>
  </si>
  <si>
    <t>□なし　　□あり（　　　　　　　　　　　　　　　　　　　　　　　　　　　　　　　　　　　　　　　　　　　　）</t>
    <phoneticPr fontId="2"/>
  </si>
  <si>
    <t>嚥下訓練の必要性の有無</t>
    <rPh sb="0" eb="2">
      <t>エンゲ</t>
    </rPh>
    <rPh sb="2" eb="4">
      <t>クンレン</t>
    </rPh>
    <rPh sb="5" eb="8">
      <t>ヒツヨウセイ</t>
    </rPh>
    <rPh sb="9" eb="11">
      <t>ウム</t>
    </rPh>
    <phoneticPr fontId="2"/>
  </si>
  <si>
    <t>嚥下訓練の内容</t>
    <rPh sb="0" eb="2">
      <t>エンゲ</t>
    </rPh>
    <rPh sb="2" eb="4">
      <t>クンレン</t>
    </rPh>
    <rPh sb="5" eb="7">
      <t>ナイヨウ</t>
    </rPh>
    <phoneticPr fontId="2"/>
  </si>
  <si>
    <t>嚥下機能の評価</t>
    <rPh sb="0" eb="2">
      <t>エンゲ</t>
    </rPh>
    <rPh sb="2" eb="4">
      <t>キノウ</t>
    </rPh>
    <rPh sb="5" eb="7">
      <t>ヒョウカ</t>
    </rPh>
    <phoneticPr fontId="2"/>
  </si>
  <si>
    <t>□なし　 　　□あり（□う蝕　　□義歯　　□その他：　　　　　　　　　　　　　　　　　）</t>
    <rPh sb="13" eb="14">
      <t>ショク</t>
    </rPh>
    <rPh sb="17" eb="19">
      <t>ギシ</t>
    </rPh>
    <rPh sb="24" eb="25">
      <t>タ</t>
    </rPh>
    <phoneticPr fontId="2"/>
  </si>
  <si>
    <t>□良好　　　□要改善</t>
    <rPh sb="1" eb="3">
      <t>リョウコウ</t>
    </rPh>
    <rPh sb="7" eb="8">
      <t>ヨウ</t>
    </rPh>
    <rPh sb="8" eb="10">
      <t>カイゼン</t>
    </rPh>
    <phoneticPr fontId="2"/>
  </si>
  <si>
    <t>清掃状況</t>
    <rPh sb="0" eb="2">
      <t>セイソウ</t>
    </rPh>
    <rPh sb="2" eb="4">
      <t>ジョウキョウ</t>
    </rPh>
    <phoneticPr fontId="2"/>
  </si>
  <si>
    <t>□就寝時以外常時使用　　□食事時のみ　　□不使用　　□その他（　　　　　　　　　　　　）</t>
    <rPh sb="1" eb="3">
      <t>シュウシン</t>
    </rPh>
    <rPh sb="3" eb="4">
      <t>ジ</t>
    </rPh>
    <rPh sb="4" eb="6">
      <t>イガイ</t>
    </rPh>
    <rPh sb="6" eb="8">
      <t>ジョウジ</t>
    </rPh>
    <rPh sb="8" eb="10">
      <t>シヨウ</t>
    </rPh>
    <rPh sb="13" eb="15">
      <t>ショクジ</t>
    </rPh>
    <rPh sb="15" eb="16">
      <t>ジ</t>
    </rPh>
    <rPh sb="21" eb="24">
      <t>フシヨウ</t>
    </rPh>
    <rPh sb="29" eb="30">
      <t>タ</t>
    </rPh>
    <phoneticPr fontId="2"/>
  </si>
  <si>
    <t>使用状況</t>
    <rPh sb="0" eb="2">
      <t>シヨウ</t>
    </rPh>
    <rPh sb="2" eb="4">
      <t>ジョウキョウ</t>
    </rPh>
    <phoneticPr fontId="2"/>
  </si>
  <si>
    <t>　下顎　　□良好　　 □不適合・破損</t>
    <rPh sb="1" eb="3">
      <t>カガク</t>
    </rPh>
    <rPh sb="6" eb="8">
      <t>リョウコウ</t>
    </rPh>
    <rPh sb="12" eb="15">
      <t>フテキゴウ</t>
    </rPh>
    <rPh sb="16" eb="18">
      <t>ハソン</t>
    </rPh>
    <phoneticPr fontId="2"/>
  </si>
  <si>
    <t>　上顎　　□良好　　 □不適合・破損</t>
    <rPh sb="1" eb="3">
      <t>ジョウガク</t>
    </rPh>
    <rPh sb="6" eb="8">
      <t>リョウコウ</t>
    </rPh>
    <rPh sb="12" eb="15">
      <t>フテキゴウ</t>
    </rPh>
    <rPh sb="16" eb="18">
      <t>ハソン</t>
    </rPh>
    <phoneticPr fontId="2"/>
  </si>
  <si>
    <t>適合状況</t>
    <rPh sb="0" eb="2">
      <t>テキゴウ</t>
    </rPh>
    <rPh sb="2" eb="4">
      <t>ジョウキョウ</t>
    </rPh>
    <phoneticPr fontId="2"/>
  </si>
  <si>
    <t>　下顎　　□あり（□使用　□不使用）　　　　□なし</t>
    <rPh sb="1" eb="3">
      <t>カガク</t>
    </rPh>
    <rPh sb="10" eb="12">
      <t>シヨウ</t>
    </rPh>
    <rPh sb="14" eb="17">
      <t>フシヨウ</t>
    </rPh>
    <phoneticPr fontId="2"/>
  </si>
  <si>
    <t>　上顎　　□あり（□使用　□不使用）　　　　□なし</t>
    <rPh sb="1" eb="3">
      <t>ジョウガク</t>
    </rPh>
    <rPh sb="10" eb="12">
      <t>シヨウ</t>
    </rPh>
    <rPh sb="14" eb="17">
      <t>フシヨウ</t>
    </rPh>
    <phoneticPr fontId="2"/>
  </si>
  <si>
    <t>有無</t>
    <rPh sb="0" eb="2">
      <t>ウム</t>
    </rPh>
    <phoneticPr fontId="2"/>
  </si>
  <si>
    <t>□なし　　　□あり　（　　　　　　　　　　　　　　　　　　　　　         　　　　　　　　　　　　　　）</t>
    <phoneticPr fontId="2"/>
  </si>
  <si>
    <t>□なし　　　□あり（□緊急を要する　□いずれ治療が必要　　部位：                      )</t>
    <rPh sb="11" eb="13">
      <t>キンキュウ</t>
    </rPh>
    <rPh sb="14" eb="15">
      <t>ヨウ</t>
    </rPh>
    <rPh sb="22" eb="24">
      <t>チリョウ</t>
    </rPh>
    <rPh sb="25" eb="27">
      <t>ヒツヨウ</t>
    </rPh>
    <rPh sb="29" eb="31">
      <t>ブイ</t>
    </rPh>
    <phoneticPr fontId="2"/>
  </si>
  <si>
    <t>□なし　　　□あり</t>
    <phoneticPr fontId="2"/>
  </si>
  <si>
    <t>専門職による口腔ケアの必要性の有無</t>
    <rPh sb="0" eb="2">
      <t>センモン</t>
    </rPh>
    <rPh sb="2" eb="3">
      <t>ショク</t>
    </rPh>
    <rPh sb="6" eb="8">
      <t>コウクウ</t>
    </rPh>
    <rPh sb="11" eb="14">
      <t>ヒツヨウセイ</t>
    </rPh>
    <rPh sb="15" eb="17">
      <t>ウム</t>
    </rPh>
    <phoneticPr fontId="2"/>
  </si>
  <si>
    <t>□歯ブラシ　□電動歯ブラシ　□スポンジブラシ　□義歯ブラシ　□保湿剤　 　□義歯洗浄剤　  □その他（　　　　　　　　　　　　　　　　　　　　　　　　　　　　　　　　　　　　　　　　　　　）　</t>
    <rPh sb="1" eb="2">
      <t>ハ</t>
    </rPh>
    <rPh sb="7" eb="9">
      <t>デンドウ</t>
    </rPh>
    <rPh sb="9" eb="10">
      <t>ハ</t>
    </rPh>
    <rPh sb="24" eb="26">
      <t>ギシ</t>
    </rPh>
    <rPh sb="31" eb="33">
      <t>ホシツ</t>
    </rPh>
    <rPh sb="33" eb="34">
      <t>ザイ</t>
    </rPh>
    <rPh sb="38" eb="40">
      <t>ギシ</t>
    </rPh>
    <rPh sb="40" eb="43">
      <t>センジョウザイ</t>
    </rPh>
    <rPh sb="49" eb="50">
      <t>タ</t>
    </rPh>
    <phoneticPr fontId="2"/>
  </si>
  <si>
    <t>□自立　　　□一部介助　　　□全介助</t>
    <rPh sb="1" eb="3">
      <t>ジリツ</t>
    </rPh>
    <rPh sb="7" eb="9">
      <t>イチブ</t>
    </rPh>
    <rPh sb="9" eb="11">
      <t>カイジョ</t>
    </rPh>
    <rPh sb="15" eb="18">
      <t>ゼンカイジョ</t>
    </rPh>
    <phoneticPr fontId="2"/>
  </si>
  <si>
    <t>義歯管理</t>
    <rPh sb="0" eb="2">
      <t>ギシ</t>
    </rPh>
    <rPh sb="2" eb="4">
      <t>カンリ</t>
    </rPh>
    <phoneticPr fontId="2"/>
  </si>
  <si>
    <t>□自立　　  □着脱のどちらかを介助（□着　  □脱）　　  □全介助</t>
    <rPh sb="1" eb="3">
      <t>ジリツ</t>
    </rPh>
    <rPh sb="16" eb="18">
      <t>カイジョ</t>
    </rPh>
    <rPh sb="20" eb="21">
      <t>チャク</t>
    </rPh>
    <rPh sb="25" eb="26">
      <t>ダツ</t>
    </rPh>
    <rPh sb="32" eb="35">
      <t>ゼンカイジョ</t>
    </rPh>
    <phoneticPr fontId="2"/>
  </si>
  <si>
    <t>義歯着脱</t>
    <rPh sb="0" eb="2">
      <t>ギシ</t>
    </rPh>
    <rPh sb="2" eb="4">
      <t>チャクダツ</t>
    </rPh>
    <phoneticPr fontId="2"/>
  </si>
  <si>
    <t>□強いうがいができる　　□口に含む程度　　□飲み込んでしまう　　□むせる</t>
    <rPh sb="1" eb="2">
      <t>ツヨ</t>
    </rPh>
    <rPh sb="13" eb="14">
      <t>クチ</t>
    </rPh>
    <rPh sb="15" eb="16">
      <t>フク</t>
    </rPh>
    <rPh sb="17" eb="19">
      <t>テイド</t>
    </rPh>
    <rPh sb="22" eb="23">
      <t>ノ</t>
    </rPh>
    <rPh sb="24" eb="25">
      <t>コ</t>
    </rPh>
    <phoneticPr fontId="2"/>
  </si>
  <si>
    <t xml:space="preserve"> コップの水を自分で口に含むこと　（□できる　　□できない）</t>
    <rPh sb="5" eb="6">
      <t>ミズ</t>
    </rPh>
    <rPh sb="7" eb="9">
      <t>ジブン</t>
    </rPh>
    <rPh sb="10" eb="11">
      <t>クチ</t>
    </rPh>
    <rPh sb="12" eb="13">
      <t>フク</t>
    </rPh>
    <phoneticPr fontId="2"/>
  </si>
  <si>
    <t>うがい</t>
    <phoneticPr fontId="2"/>
  </si>
  <si>
    <t>□自立　　　□一部介助　　　　□全介助</t>
    <rPh sb="1" eb="3">
      <t>ジリツ</t>
    </rPh>
    <rPh sb="7" eb="9">
      <t>イチブ</t>
    </rPh>
    <rPh sb="9" eb="11">
      <t>カイジョ</t>
    </rPh>
    <rPh sb="16" eb="19">
      <t>ゼンカイジョ</t>
    </rPh>
    <phoneticPr fontId="2"/>
  </si>
  <si>
    <t>歯磨き</t>
    <rPh sb="0" eb="2">
      <t>ハミガ</t>
    </rPh>
    <phoneticPr fontId="2"/>
  </si>
  <si>
    <t>口腔衛生/自立度</t>
    <rPh sb="0" eb="2">
      <t>コウクウ</t>
    </rPh>
    <rPh sb="2" eb="4">
      <t>エイセイ</t>
    </rPh>
    <rPh sb="5" eb="8">
      <t>ジリツド</t>
    </rPh>
    <phoneticPr fontId="2"/>
  </si>
  <si>
    <r>
      <t>歯科診療情報シート　【急性期/回復期病院作成用】　　</t>
    </r>
    <r>
      <rPr>
        <sz val="11"/>
        <rFont val="ＭＳ Ｐゴシック"/>
        <family val="3"/>
        <charset val="128"/>
      </rPr>
      <t xml:space="preserve">        発行病院　　　　　　　　　　　送り先</t>
    </r>
    <rPh sb="0" eb="2">
      <t>シカ</t>
    </rPh>
    <rPh sb="2" eb="4">
      <t>シンリョウ</t>
    </rPh>
    <rPh sb="4" eb="6">
      <t>ジョウホウ</t>
    </rPh>
    <rPh sb="11" eb="14">
      <t>キュウセイキ</t>
    </rPh>
    <rPh sb="15" eb="17">
      <t>カイフク</t>
    </rPh>
    <rPh sb="17" eb="18">
      <t>キ</t>
    </rPh>
    <rPh sb="18" eb="20">
      <t>ビョウイン</t>
    </rPh>
    <rPh sb="20" eb="22">
      <t>サクセイ</t>
    </rPh>
    <rPh sb="22" eb="23">
      <t>ヨウ</t>
    </rPh>
    <rPh sb="34" eb="36">
      <t>ハッコウ</t>
    </rPh>
    <rPh sb="36" eb="38">
      <t>ビョウイン</t>
    </rPh>
    <rPh sb="49" eb="50">
      <t>オク</t>
    </rPh>
    <rPh sb="51" eb="52">
      <t>サキ</t>
    </rPh>
    <phoneticPr fontId="2"/>
  </si>
  <si>
    <t>：</t>
  </si>
  <si>
    <t>千葉県共用脳卒中地域連携パス　栄養シート　　　　　</t>
    <rPh sb="0" eb="12">
      <t>チバケンキョウヨウノウソッチュウチイキレンケイ</t>
    </rPh>
    <rPh sb="15" eb="17">
      <t>エイヨウ</t>
    </rPh>
    <phoneticPr fontId="25"/>
  </si>
  <si>
    <t>発行施設</t>
    <phoneticPr fontId="25"/>
  </si>
  <si>
    <t>患者氏名：</t>
    <rPh sb="0" eb="2">
      <t>カンジャ</t>
    </rPh>
    <rPh sb="2" eb="4">
      <t>シメイ</t>
    </rPh>
    <phoneticPr fontId="25"/>
  </si>
  <si>
    <t>様</t>
    <rPh sb="0" eb="1">
      <t>サマ</t>
    </rPh>
    <phoneticPr fontId="25"/>
  </si>
  <si>
    <t>連絡先：　　　　　　　代　</t>
    <rPh sb="0" eb="3">
      <t>レンラクサキ</t>
    </rPh>
    <rPh sb="11" eb="12">
      <t>ダイ</t>
    </rPh>
    <phoneticPr fontId="25"/>
  </si>
  <si>
    <t>直通</t>
    <phoneticPr fontId="25"/>
  </si>
  <si>
    <t>代表</t>
    <rPh sb="0" eb="2">
      <t>ダイヒョウ</t>
    </rPh>
    <phoneticPr fontId="25"/>
  </si>
  <si>
    <t>生年月日：</t>
    <rPh sb="0" eb="2">
      <t>セイネン</t>
    </rPh>
    <rPh sb="2" eb="4">
      <t>ガッピ</t>
    </rPh>
    <phoneticPr fontId="25"/>
  </si>
  <si>
    <t>M</t>
    <phoneticPr fontId="25"/>
  </si>
  <si>
    <t>T</t>
    <phoneticPr fontId="25"/>
  </si>
  <si>
    <t>S</t>
    <phoneticPr fontId="25"/>
  </si>
  <si>
    <t>H</t>
    <phoneticPr fontId="25"/>
  </si>
  <si>
    <t>年</t>
    <rPh sb="0" eb="1">
      <t>ネン</t>
    </rPh>
    <phoneticPr fontId="25"/>
  </si>
  <si>
    <t>月</t>
    <rPh sb="0" eb="1">
      <t>ツキ</t>
    </rPh>
    <phoneticPr fontId="25"/>
  </si>
  <si>
    <t>日</t>
    <rPh sb="0" eb="1">
      <t>ヒ</t>
    </rPh>
    <phoneticPr fontId="25"/>
  </si>
  <si>
    <t>作成日：　　　　　　　　　</t>
    <rPh sb="0" eb="3">
      <t>サクセイビ</t>
    </rPh>
    <phoneticPr fontId="25"/>
  </si>
  <si>
    <t>H</t>
    <phoneticPr fontId="25"/>
  </si>
  <si>
    <t>年</t>
  </si>
  <si>
    <t>月</t>
  </si>
  <si>
    <t>日</t>
  </si>
  <si>
    <t>作成者：</t>
    <rPh sb="0" eb="3">
      <t>サクセイシャ</t>
    </rPh>
    <phoneticPr fontId="25"/>
  </si>
  <si>
    <t>年齢：</t>
    <rPh sb="0" eb="2">
      <t>ネンレイ</t>
    </rPh>
    <phoneticPr fontId="25"/>
  </si>
  <si>
    <t>歳</t>
    <rPh sb="0" eb="1">
      <t>サイ</t>
    </rPh>
    <phoneticPr fontId="25"/>
  </si>
  <si>
    <t>計測日</t>
    <rPh sb="0" eb="2">
      <t>ケイソク</t>
    </rPh>
    <rPh sb="2" eb="3">
      <t>ビ</t>
    </rPh>
    <phoneticPr fontId="25"/>
  </si>
  <si>
    <t>性別：</t>
    <rPh sb="0" eb="2">
      <t>セイベツ</t>
    </rPh>
    <phoneticPr fontId="25"/>
  </si>
  <si>
    <t>男</t>
    <rPh sb="0" eb="1">
      <t>オトコ</t>
    </rPh>
    <phoneticPr fontId="25"/>
  </si>
  <si>
    <t>女</t>
    <rPh sb="0" eb="1">
      <t>オンナ</t>
    </rPh>
    <phoneticPr fontId="25"/>
  </si>
  <si>
    <t>送り先</t>
    <rPh sb="0" eb="1">
      <t>オク</t>
    </rPh>
    <rPh sb="2" eb="3">
      <t>サキ</t>
    </rPh>
    <phoneticPr fontId="25"/>
  </si>
  <si>
    <t>急性期</t>
    <rPh sb="0" eb="3">
      <t>キュウセイキ</t>
    </rPh>
    <phoneticPr fontId="25"/>
  </si>
  <si>
    <t>身長：</t>
    <rPh sb="0" eb="2">
      <t>シンチョウ</t>
    </rPh>
    <phoneticPr fontId="25"/>
  </si>
  <si>
    <t>cm</t>
    <phoneticPr fontId="25"/>
  </si>
  <si>
    <t>（</t>
    <phoneticPr fontId="25"/>
  </si>
  <si>
    <t>)</t>
    <phoneticPr fontId="25"/>
  </si>
  <si>
    <t>BMI：</t>
    <phoneticPr fontId="25"/>
  </si>
  <si>
    <t>回復期</t>
    <rPh sb="0" eb="2">
      <t>カイフク</t>
    </rPh>
    <rPh sb="2" eb="3">
      <t>キ</t>
    </rPh>
    <phoneticPr fontId="25"/>
  </si>
  <si>
    <t>体重：</t>
    <rPh sb="0" eb="2">
      <t>タイジュウ</t>
    </rPh>
    <phoneticPr fontId="25"/>
  </si>
  <si>
    <t>kg</t>
    <phoneticPr fontId="25"/>
  </si>
  <si>
    <t>（</t>
    <phoneticPr fontId="25"/>
  </si>
  <si>
    <t>)</t>
    <phoneticPr fontId="25"/>
  </si>
  <si>
    <t>標準体重：</t>
    <rPh sb="0" eb="2">
      <t>ヒョウジュン</t>
    </rPh>
    <rPh sb="2" eb="4">
      <t>タイジュウ</t>
    </rPh>
    <phoneticPr fontId="25"/>
  </si>
  <si>
    <t>kg</t>
    <phoneticPr fontId="25"/>
  </si>
  <si>
    <t>生活期</t>
    <rPh sb="0" eb="2">
      <t>セイカツ</t>
    </rPh>
    <rPh sb="2" eb="3">
      <t>キ</t>
    </rPh>
    <phoneticPr fontId="25"/>
  </si>
  <si>
    <t>※入院時体重（測定記録があれば記入）</t>
    <rPh sb="1" eb="3">
      <t>ニュウイン</t>
    </rPh>
    <rPh sb="3" eb="4">
      <t>ジ</t>
    </rPh>
    <rPh sb="4" eb="6">
      <t>タイジュウ</t>
    </rPh>
    <rPh sb="7" eb="9">
      <t>ソクテイ</t>
    </rPh>
    <rPh sb="9" eb="11">
      <t>キロク</t>
    </rPh>
    <rPh sb="15" eb="17">
      <t>キニュウ</t>
    </rPh>
    <phoneticPr fontId="25"/>
  </si>
  <si>
    <t>：</t>
    <phoneticPr fontId="25"/>
  </si>
  <si>
    <t>kg</t>
    <phoneticPr fontId="25"/>
  </si>
  <si>
    <t>＜食事情報＞</t>
    <rPh sb="1" eb="3">
      <t>ショクジ</t>
    </rPh>
    <rPh sb="3" eb="5">
      <t>ジョウホウ</t>
    </rPh>
    <phoneticPr fontId="25"/>
  </si>
  <si>
    <t>経口</t>
    <rPh sb="0" eb="2">
      <t>ケイコウ</t>
    </rPh>
    <phoneticPr fontId="25"/>
  </si>
  <si>
    <t>経管</t>
    <rPh sb="0" eb="1">
      <t>ケイ</t>
    </rPh>
    <rPh sb="1" eb="2">
      <t>カン</t>
    </rPh>
    <phoneticPr fontId="25"/>
  </si>
  <si>
    <t>食種</t>
    <rPh sb="0" eb="2">
      <t>ショクシュ</t>
    </rPh>
    <phoneticPr fontId="25"/>
  </si>
  <si>
    <t>エネルギー</t>
    <phoneticPr fontId="25"/>
  </si>
  <si>
    <t>kcaｌ</t>
    <phoneticPr fontId="25"/>
  </si>
  <si>
    <t>蛋白質</t>
    <rPh sb="0" eb="3">
      <t>タンパクシツ</t>
    </rPh>
    <phoneticPr fontId="25"/>
  </si>
  <si>
    <t>g</t>
    <phoneticPr fontId="25"/>
  </si>
  <si>
    <t>摂取量：</t>
    <rPh sb="0" eb="2">
      <t>セッシュ</t>
    </rPh>
    <rPh sb="2" eb="3">
      <t>リョウ</t>
    </rPh>
    <phoneticPr fontId="25"/>
  </si>
  <si>
    <t>主</t>
    <rPh sb="0" eb="1">
      <t>シュ</t>
    </rPh>
    <phoneticPr fontId="25"/>
  </si>
  <si>
    <t>％</t>
    <phoneticPr fontId="25"/>
  </si>
  <si>
    <t>副</t>
    <rPh sb="0" eb="1">
      <t>フク</t>
    </rPh>
    <phoneticPr fontId="25"/>
  </si>
  <si>
    <t>経管水分量</t>
    <rPh sb="0" eb="1">
      <t>ケイ</t>
    </rPh>
    <rPh sb="1" eb="2">
      <t>カン</t>
    </rPh>
    <rPh sb="2" eb="4">
      <t>スイブン</t>
    </rPh>
    <rPh sb="4" eb="5">
      <t>リョウ</t>
    </rPh>
    <phoneticPr fontId="25"/>
  </si>
  <si>
    <t>追加</t>
    <rPh sb="0" eb="2">
      <t>ツイカ</t>
    </rPh>
    <phoneticPr fontId="25"/>
  </si>
  <si>
    <t>総量</t>
    <rPh sb="0" eb="2">
      <t>ソウリョウ</t>
    </rPh>
    <phoneticPr fontId="25"/>
  </si>
  <si>
    <t>ml</t>
    <phoneticPr fontId="25"/>
  </si>
  <si>
    <t>その他特記事項</t>
    <rPh sb="2" eb="3">
      <t>ホカ</t>
    </rPh>
    <rPh sb="3" eb="5">
      <t>トッキ</t>
    </rPh>
    <rPh sb="5" eb="7">
      <t>ジコウ</t>
    </rPh>
    <phoneticPr fontId="25"/>
  </si>
  <si>
    <t>＜分類シート＞</t>
    <rPh sb="1" eb="3">
      <t>ブンルイ</t>
    </rPh>
    <phoneticPr fontId="25"/>
  </si>
  <si>
    <t>飲水とろみの状態</t>
    <rPh sb="0" eb="1">
      <t>イン</t>
    </rPh>
    <rPh sb="1" eb="2">
      <t>スイ</t>
    </rPh>
    <rPh sb="6" eb="8">
      <t>ジョウタイ</t>
    </rPh>
    <phoneticPr fontId="25"/>
  </si>
  <si>
    <t>段階０　とろみなし</t>
    <rPh sb="0" eb="2">
      <t>ダンカイ</t>
    </rPh>
    <phoneticPr fontId="25"/>
  </si>
  <si>
    <t>段階１　薄いとろみ</t>
    <rPh sb="0" eb="2">
      <t>ダンカイ</t>
    </rPh>
    <rPh sb="4" eb="5">
      <t>ウス</t>
    </rPh>
    <phoneticPr fontId="25"/>
  </si>
  <si>
    <t>段階２　中間のとろみ</t>
    <rPh sb="0" eb="2">
      <t>ダンカイ</t>
    </rPh>
    <rPh sb="4" eb="6">
      <t>チュウカン</t>
    </rPh>
    <phoneticPr fontId="25"/>
  </si>
  <si>
    <t>段階３　濃いとろみ</t>
    <rPh sb="0" eb="2">
      <t>ダンカイ</t>
    </rPh>
    <rPh sb="4" eb="5">
      <t>コ</t>
    </rPh>
    <phoneticPr fontId="25"/>
  </si>
  <si>
    <t>１mm角
極きざみ</t>
    <rPh sb="3" eb="4">
      <t>カク</t>
    </rPh>
    <rPh sb="5" eb="6">
      <t>ゴク</t>
    </rPh>
    <phoneticPr fontId="25"/>
  </si>
  <si>
    <t>５mm角
きざみ</t>
    <rPh sb="3" eb="4">
      <t>カク</t>
    </rPh>
    <phoneticPr fontId="25"/>
  </si>
  <si>
    <t>１cm角
さいの目</t>
    <rPh sb="3" eb="4">
      <t>カク</t>
    </rPh>
    <rPh sb="8" eb="9">
      <t>メ</t>
    </rPh>
    <phoneticPr fontId="25"/>
  </si>
  <si>
    <t>２cm角
一口大</t>
    <rPh sb="3" eb="4">
      <t>カク</t>
    </rPh>
    <rPh sb="5" eb="7">
      <t>ヒトクチ</t>
    </rPh>
    <rPh sb="7" eb="8">
      <t>ダイ</t>
    </rPh>
    <phoneticPr fontId="25"/>
  </si>
  <si>
    <t>それ以上
原形</t>
    <rPh sb="2" eb="4">
      <t>イジョウ</t>
    </rPh>
    <rPh sb="5" eb="7">
      <t>ゲンケイ</t>
    </rPh>
    <phoneticPr fontId="25"/>
  </si>
  <si>
    <t>大きさ</t>
    <rPh sb="0" eb="1">
      <t>オオ</t>
    </rPh>
    <phoneticPr fontId="25"/>
  </si>
  <si>
    <t>説明</t>
    <rPh sb="0" eb="2">
      <t>セツメイ</t>
    </rPh>
    <phoneticPr fontId="25"/>
  </si>
  <si>
    <t xml:space="preserve">０ｊ </t>
    <phoneticPr fontId="25"/>
  </si>
  <si>
    <t>均質で、付着性・凝集性・硬さに配慮したゼリー。</t>
    <rPh sb="0" eb="2">
      <t>キンシツ</t>
    </rPh>
    <rPh sb="4" eb="6">
      <t>フチャク</t>
    </rPh>
    <rPh sb="6" eb="7">
      <t>セイ</t>
    </rPh>
    <rPh sb="8" eb="11">
      <t>ギョウシュウセイ</t>
    </rPh>
    <rPh sb="12" eb="13">
      <t>カタ</t>
    </rPh>
    <rPh sb="15" eb="17">
      <t>ハイリョ</t>
    </rPh>
    <phoneticPr fontId="25"/>
  </si>
  <si>
    <t>離水が少なく、スライス状にすくうことが可能。</t>
    <rPh sb="0" eb="2">
      <t>リスイ</t>
    </rPh>
    <rPh sb="3" eb="4">
      <t>スク</t>
    </rPh>
    <rPh sb="11" eb="12">
      <t>ジョウ</t>
    </rPh>
    <rPh sb="19" eb="21">
      <t>カノウ</t>
    </rPh>
    <phoneticPr fontId="25"/>
  </si>
  <si>
    <t xml:space="preserve">０ｔ </t>
    <phoneticPr fontId="25"/>
  </si>
  <si>
    <t>均質で、付着性・凝集性・硬さに配慮したとろみ水。</t>
    <rPh sb="0" eb="2">
      <t>キンシツ</t>
    </rPh>
    <rPh sb="4" eb="6">
      <t>フチャク</t>
    </rPh>
    <rPh sb="6" eb="7">
      <t>セイ</t>
    </rPh>
    <rPh sb="8" eb="11">
      <t>ギョウシュウセイ</t>
    </rPh>
    <rPh sb="12" eb="13">
      <t>カタ</t>
    </rPh>
    <rPh sb="15" eb="17">
      <t>ハイリョ</t>
    </rPh>
    <rPh sb="22" eb="23">
      <t>スイ</t>
    </rPh>
    <phoneticPr fontId="25"/>
  </si>
  <si>
    <t>（原則的には、中間のとろみあるいは濃いとろみのどちらかが適している。）</t>
    <rPh sb="1" eb="4">
      <t>ゲンソクテキ</t>
    </rPh>
    <rPh sb="7" eb="9">
      <t>チュウカン</t>
    </rPh>
    <rPh sb="17" eb="18">
      <t>コ</t>
    </rPh>
    <rPh sb="28" eb="29">
      <t>テキ</t>
    </rPh>
    <phoneticPr fontId="25"/>
  </si>
  <si>
    <t xml:space="preserve">１ｊ </t>
    <phoneticPr fontId="25"/>
  </si>
  <si>
    <t>均質で、付着性・凝集性・硬さ・離水に配慮したゼリー・プリン・ムース状のもの。</t>
    <rPh sb="0" eb="2">
      <t>キンシツ</t>
    </rPh>
    <rPh sb="4" eb="6">
      <t>フチャク</t>
    </rPh>
    <rPh sb="6" eb="7">
      <t>セイ</t>
    </rPh>
    <rPh sb="8" eb="11">
      <t>ギョウシュウセイ</t>
    </rPh>
    <rPh sb="12" eb="13">
      <t>カタ</t>
    </rPh>
    <rPh sb="15" eb="17">
      <t>リスイ</t>
    </rPh>
    <rPh sb="18" eb="20">
      <t>ハイリョ</t>
    </rPh>
    <rPh sb="33" eb="34">
      <t>ジョウ</t>
    </rPh>
    <phoneticPr fontId="25"/>
  </si>
  <si>
    <t>2-1：</t>
    <phoneticPr fontId="25"/>
  </si>
  <si>
    <t>ピューレ・ペースト・ミキサー食など、均質でなめらかでべたつかず、まとまりやすいもの。</t>
    <rPh sb="14" eb="15">
      <t>ショク</t>
    </rPh>
    <rPh sb="18" eb="20">
      <t>キンシツ</t>
    </rPh>
    <phoneticPr fontId="25"/>
  </si>
  <si>
    <t>スプーンですくって食べることが可能なもの。</t>
    <rPh sb="9" eb="10">
      <t>タ</t>
    </rPh>
    <rPh sb="15" eb="17">
      <t>カノウ</t>
    </rPh>
    <phoneticPr fontId="25"/>
  </si>
  <si>
    <t>2-2：</t>
    <phoneticPr fontId="25"/>
  </si>
  <si>
    <t>ピューレ・ペースト・ミキサー食などで、べたつかず、まとまりやすいもので不均質なものも含む。</t>
    <rPh sb="14" eb="15">
      <t>ショク</t>
    </rPh>
    <rPh sb="35" eb="38">
      <t>フキンシツ</t>
    </rPh>
    <rPh sb="42" eb="43">
      <t>フク</t>
    </rPh>
    <phoneticPr fontId="25"/>
  </si>
  <si>
    <t>：</t>
    <phoneticPr fontId="25"/>
  </si>
  <si>
    <t>形はあるが、押しつぶしが容易、</t>
    <rPh sb="0" eb="1">
      <t>カタチ</t>
    </rPh>
    <rPh sb="6" eb="7">
      <t>オ</t>
    </rPh>
    <rPh sb="12" eb="14">
      <t>ヨウイ</t>
    </rPh>
    <phoneticPr fontId="25"/>
  </si>
  <si>
    <t>多量の離水がない。</t>
    <rPh sb="0" eb="2">
      <t>タリョウ</t>
    </rPh>
    <rPh sb="3" eb="5">
      <t>リスイ</t>
    </rPh>
    <phoneticPr fontId="25"/>
  </si>
  <si>
    <t>硬さ・ばらけやすさ・貼りつきのないもの。箸やスプーンで切れるやわらかさ。</t>
    <rPh sb="0" eb="1">
      <t>カタ</t>
    </rPh>
    <rPh sb="10" eb="11">
      <t>ハ</t>
    </rPh>
    <rPh sb="20" eb="21">
      <t>ハシ</t>
    </rPh>
    <rPh sb="27" eb="28">
      <t>キ</t>
    </rPh>
    <phoneticPr fontId="25"/>
  </si>
  <si>
    <t>2016/04/01作成</t>
    <rPh sb="10" eb="12">
      <t>サクセイ</t>
    </rPh>
    <phoneticPr fontId="25"/>
  </si>
  <si>
    <t>特記事項（手術・既往など）</t>
    <rPh sb="0" eb="2">
      <t>トッキ</t>
    </rPh>
    <rPh sb="2" eb="4">
      <t>ジコウ</t>
    </rPh>
    <rPh sb="5" eb="7">
      <t>シュジュツ</t>
    </rPh>
    <rPh sb="8" eb="10">
      <t>キオウ</t>
    </rPh>
    <phoneticPr fontId="2"/>
  </si>
  <si>
    <t>平成30年4月版</t>
    <rPh sb="0" eb="2">
      <t>ヘイセイ</t>
    </rPh>
    <rPh sb="4" eb="5">
      <t>ネン</t>
    </rPh>
    <rPh sb="6" eb="7">
      <t>ガツ</t>
    </rPh>
    <rPh sb="7" eb="8">
      <t>ハン</t>
    </rPh>
    <phoneticPr fontId="2"/>
  </si>
  <si>
    <t>　　　　　看護基本情報（　　　　月　　　　日記入）　　　　記入者名</t>
    <rPh sb="5" eb="7">
      <t>カンゴ</t>
    </rPh>
    <rPh sb="7" eb="9">
      <t>キホン</t>
    </rPh>
    <rPh sb="9" eb="11">
      <t>ジョウホウ</t>
    </rPh>
    <rPh sb="16" eb="17">
      <t>ツキ</t>
    </rPh>
    <rPh sb="21" eb="22">
      <t>ヒ</t>
    </rPh>
    <rPh sb="22" eb="24">
      <t>キニュウ</t>
    </rPh>
    <rPh sb="29" eb="32">
      <t>キニュウシャ</t>
    </rPh>
    <rPh sb="32" eb="33">
      <t>メイ</t>
    </rPh>
    <phoneticPr fontId="2"/>
  </si>
  <si>
    <r>
      <t>患者名</t>
    </r>
    <r>
      <rPr>
        <sz val="8"/>
        <rFont val="ＭＳ Ｐゴシック"/>
        <family val="3"/>
        <charset val="128"/>
      </rPr>
      <t>(ｲﾆｼｬﾙ可)</t>
    </r>
    <r>
      <rPr>
        <sz val="11"/>
        <rFont val="ＭＳ Ｐゴシック"/>
        <family val="3"/>
        <charset val="128"/>
      </rPr>
      <t>　　</t>
    </r>
    <rPh sb="0" eb="2">
      <t>カンジャ</t>
    </rPh>
    <rPh sb="2" eb="3">
      <t>メイ</t>
    </rPh>
    <rPh sb="9" eb="10">
      <t>カ</t>
    </rPh>
    <phoneticPr fontId="2"/>
  </si>
  <si>
    <t>ＩＤ</t>
    <phoneticPr fontId="2"/>
  </si>
  <si>
    <t>合併疾患</t>
    <rPh sb="0" eb="2">
      <t>ガッペイ</t>
    </rPh>
    <rPh sb="2" eb="4">
      <t>シッカン</t>
    </rPh>
    <phoneticPr fontId="2"/>
  </si>
  <si>
    <r>
      <t>□</t>
    </r>
    <r>
      <rPr>
        <sz val="9"/>
        <rFont val="ＭＳ Ｐゴシック"/>
        <family val="3"/>
        <charset val="128"/>
      </rPr>
      <t>治療要継続　　</t>
    </r>
    <r>
      <rPr>
        <sz val="11"/>
        <rFont val="ＭＳ Ｐゴシック"/>
        <family val="3"/>
        <charset val="128"/>
      </rPr>
      <t>□</t>
    </r>
    <r>
      <rPr>
        <sz val="9"/>
        <rFont val="ＭＳ Ｐゴシック"/>
        <family val="3"/>
        <charset val="128"/>
      </rPr>
      <t>終診</t>
    </r>
    <rPh sb="1" eb="3">
      <t>チリョウ</t>
    </rPh>
    <rPh sb="3" eb="4">
      <t>ヨウ</t>
    </rPh>
    <rPh sb="4" eb="6">
      <t>ケイゾク</t>
    </rPh>
    <rPh sb="9" eb="10">
      <t>シュウ</t>
    </rPh>
    <rPh sb="10" eb="11">
      <t>ミ</t>
    </rPh>
    <phoneticPr fontId="2"/>
  </si>
  <si>
    <r>
      <t>　　　　　　　　　　□</t>
    </r>
    <r>
      <rPr>
        <sz val="9"/>
        <rFont val="ＭＳ Ｐゴシック"/>
        <family val="3"/>
        <charset val="128"/>
      </rPr>
      <t>治療要継続　　</t>
    </r>
    <r>
      <rPr>
        <sz val="11"/>
        <rFont val="ＭＳ Ｐゴシック"/>
        <family val="3"/>
        <charset val="128"/>
      </rPr>
      <t>□</t>
    </r>
    <r>
      <rPr>
        <sz val="9"/>
        <rFont val="ＭＳ Ｐゴシック"/>
        <family val="3"/>
        <charset val="128"/>
      </rPr>
      <t>終診</t>
    </r>
    <rPh sb="11" eb="13">
      <t>チリョウ</t>
    </rPh>
    <rPh sb="13" eb="14">
      <t>ヨウ</t>
    </rPh>
    <rPh sb="14" eb="16">
      <t>ケイゾク</t>
    </rPh>
    <rPh sb="19" eb="20">
      <t>シュウ</t>
    </rPh>
    <rPh sb="20" eb="21">
      <t>ミ</t>
    </rPh>
    <phoneticPr fontId="2"/>
  </si>
  <si>
    <t>発症前情報</t>
    <rPh sb="0" eb="3">
      <t>ハッショウマエ</t>
    </rPh>
    <rPh sb="3" eb="5">
      <t>ジョウホウ</t>
    </rPh>
    <phoneticPr fontId="2"/>
  </si>
  <si>
    <t>現在の情報</t>
    <rPh sb="0" eb="2">
      <t>ゲンザイ</t>
    </rPh>
    <rPh sb="3" eb="5">
      <t>ジョウホウ</t>
    </rPh>
    <phoneticPr fontId="2"/>
  </si>
  <si>
    <t>　体重　　　　　　　　Kg</t>
    <phoneticPr fontId="2"/>
  </si>
  <si>
    <t>　　　体重　　　　　　　　Ｋｇ　　　　　　身長　　　　　　　　　　ｃｍ　　　　</t>
    <phoneticPr fontId="2"/>
  </si>
  <si>
    <t>□自立　　 □（　　　　　）介助　</t>
    <phoneticPr fontId="2"/>
  </si>
  <si>
    <t>□自立　　　□一部介助　　　□全介助　　　　　　</t>
    <rPh sb="1" eb="3">
      <t>ジリツ</t>
    </rPh>
    <rPh sb="7" eb="9">
      <t>イチブ</t>
    </rPh>
    <rPh sb="9" eb="11">
      <t>カイジョ</t>
    </rPh>
    <rPh sb="15" eb="16">
      <t>ゼン</t>
    </rPh>
    <rPh sb="16" eb="18">
      <t>カイジョ</t>
    </rPh>
    <phoneticPr fontId="2"/>
  </si>
  <si>
    <t>食事内容</t>
    <rPh sb="0" eb="2">
      <t>ショクジ</t>
    </rPh>
    <rPh sb="2" eb="4">
      <t>ナイヨウ</t>
    </rPh>
    <phoneticPr fontId="2"/>
  </si>
  <si>
    <t>□普通食　□（　　　　　　　　）</t>
    <rPh sb="1" eb="3">
      <t>フツウ</t>
    </rPh>
    <rPh sb="3" eb="4">
      <t>ショク</t>
    </rPh>
    <phoneticPr fontId="2"/>
  </si>
  <si>
    <t>（　　　　　　　　　　　　）食　　　摂取量（　　　　割）    □経管栄養　（　　　　　ー　　　　－　　　　）cal</t>
    <rPh sb="14" eb="15">
      <t>ショク</t>
    </rPh>
    <rPh sb="18" eb="20">
      <t>セッシュ</t>
    </rPh>
    <phoneticPr fontId="2"/>
  </si>
  <si>
    <t>□自立　　 □（　　　　　）介助　</t>
    <phoneticPr fontId="2"/>
  </si>
  <si>
    <t>□独歩　□杖　　□歩行器　　□車椅子自走　　□車椅子乗車（時間　　　　　　分/回）　　□ﾍﾞｯﾄﾞ</t>
    <rPh sb="1" eb="2">
      <t>ドク</t>
    </rPh>
    <rPh sb="2" eb="3">
      <t>ホ</t>
    </rPh>
    <rPh sb="5" eb="6">
      <t>ツエ</t>
    </rPh>
    <rPh sb="9" eb="11">
      <t>ホコウ</t>
    </rPh>
    <rPh sb="11" eb="12">
      <t>キ</t>
    </rPh>
    <rPh sb="15" eb="18">
      <t>クルマイス</t>
    </rPh>
    <rPh sb="18" eb="20">
      <t>ジソウ</t>
    </rPh>
    <rPh sb="23" eb="26">
      <t>クルマイス</t>
    </rPh>
    <rPh sb="26" eb="28">
      <t>ジョウシャ</t>
    </rPh>
    <rPh sb="29" eb="31">
      <t>ジカン</t>
    </rPh>
    <rPh sb="37" eb="38">
      <t>フン</t>
    </rPh>
    <rPh sb="39" eb="40">
      <t>カイ</t>
    </rPh>
    <phoneticPr fontId="2"/>
  </si>
  <si>
    <t>□自立　　 □（　　　　　）介助　</t>
    <phoneticPr fontId="2"/>
  </si>
  <si>
    <t>□問題なし　
□（　　　　　　　　　　　　　　）</t>
    <rPh sb="1" eb="3">
      <t>モンダイ</t>
    </rPh>
    <phoneticPr fontId="2"/>
  </si>
  <si>
    <t>□可能　  　□ﾑﾗあり　  　□不可</t>
    <rPh sb="1" eb="3">
      <t>カノウ</t>
    </rPh>
    <rPh sb="17" eb="19">
      <t>フカ</t>
    </rPh>
    <phoneticPr fontId="2"/>
  </si>
  <si>
    <t>□ 口頭　　□ ｼﾞｪｽﾁｬｰ
□ 筆談　　□ その他（　　　　　　　）</t>
    <phoneticPr fontId="2"/>
  </si>
  <si>
    <t>□可　     □不可</t>
    <rPh sb="1" eb="2">
      <t>カ</t>
    </rPh>
    <rPh sb="9" eb="11">
      <t>フカ</t>
    </rPh>
    <phoneticPr fontId="2"/>
  </si>
  <si>
    <t>□良眠　　□断眠　　 □不眠</t>
    <rPh sb="1" eb="3">
      <t>リョウミン</t>
    </rPh>
    <rPh sb="6" eb="7">
      <t>ダン</t>
    </rPh>
    <rPh sb="7" eb="8">
      <t>ミン</t>
    </rPh>
    <rPh sb="12" eb="14">
      <t>フミン</t>
    </rPh>
    <phoneticPr fontId="2"/>
  </si>
  <si>
    <t>□良眠　　　□断眠　　　　□不眠</t>
    <rPh sb="1" eb="3">
      <t>リョウミン</t>
    </rPh>
    <rPh sb="7" eb="8">
      <t>ダン</t>
    </rPh>
    <rPh sb="8" eb="9">
      <t>ミン</t>
    </rPh>
    <rPh sb="14" eb="16">
      <t>フミン</t>
    </rPh>
    <phoneticPr fontId="2"/>
  </si>
  <si>
    <t>□なし　　□時折　　□毎晩</t>
    <phoneticPr fontId="2"/>
  </si>
  <si>
    <t>□問題なし　□（　　　　　 　 ）</t>
    <rPh sb="1" eb="3">
      <t>モンダイ</t>
    </rPh>
    <phoneticPr fontId="2"/>
  </si>
  <si>
    <t>□普通 　□見当識障害 　□うつ　 □感情失禁　 □夜間せん妄　□その他（　　　　　　　　　　　　　　）</t>
    <rPh sb="1" eb="3">
      <t>フツウ</t>
    </rPh>
    <rPh sb="6" eb="8">
      <t>ケントウ</t>
    </rPh>
    <rPh sb="8" eb="9">
      <t>シキ</t>
    </rPh>
    <rPh sb="9" eb="11">
      <t>ショウガイ</t>
    </rPh>
    <rPh sb="19" eb="21">
      <t>カンジョウ</t>
    </rPh>
    <rPh sb="21" eb="23">
      <t>シッキン</t>
    </rPh>
    <rPh sb="26" eb="28">
      <t>ヤカン</t>
    </rPh>
    <rPh sb="30" eb="31">
      <t>モウ</t>
    </rPh>
    <rPh sb="35" eb="36">
      <t>タ</t>
    </rPh>
    <phoneticPr fontId="2"/>
  </si>
  <si>
    <t>□なし　 □あり（　　　　　　　）</t>
    <phoneticPr fontId="2"/>
  </si>
  <si>
    <t>□なし　　□大声　 □不穏　 □暴力　 □不潔　 □徘徊　 □転倒転落　 □昼夜逆転　□その他　　　）</t>
    <rPh sb="6" eb="8">
      <t>オオゴエ</t>
    </rPh>
    <rPh sb="11" eb="13">
      <t>フオン</t>
    </rPh>
    <rPh sb="16" eb="18">
      <t>ボウリョク</t>
    </rPh>
    <rPh sb="21" eb="23">
      <t>フケツ</t>
    </rPh>
    <rPh sb="26" eb="28">
      <t>ハイカイ</t>
    </rPh>
    <rPh sb="31" eb="33">
      <t>テントウ</t>
    </rPh>
    <rPh sb="33" eb="35">
      <t>テンラク</t>
    </rPh>
    <rPh sb="38" eb="40">
      <t>チュウヤ</t>
    </rPh>
    <rPh sb="40" eb="42">
      <t>ギャクテン</t>
    </rPh>
    <rPh sb="46" eb="47">
      <t>タ</t>
    </rPh>
    <phoneticPr fontId="2"/>
  </si>
  <si>
    <t>□なし　 □あり（　　　　  　　）</t>
    <phoneticPr fontId="2"/>
  </si>
  <si>
    <t>□なし　　□4点柵　 □ミトン　 □安全ベルト　 □センサー　□( 　　　　　　　）抑制　　□その他　　　　　　</t>
    <rPh sb="7" eb="8">
      <t>テン</t>
    </rPh>
    <rPh sb="8" eb="9">
      <t>サク</t>
    </rPh>
    <rPh sb="18" eb="20">
      <t>アンゼン</t>
    </rPh>
    <rPh sb="42" eb="44">
      <t>ヨクセイ</t>
    </rPh>
    <rPh sb="49" eb="50">
      <t>タ</t>
    </rPh>
    <phoneticPr fontId="2"/>
  </si>
  <si>
    <t>□自立　□（　　　　　　　 　　）</t>
    <phoneticPr fontId="2"/>
  </si>
  <si>
    <t>□自排尿　　 □オムツ　 　□留置カテーテル　 　□間欠導尿　　　□その他（　　　　　　　　　　　　）</t>
    <rPh sb="1" eb="3">
      <t>ジハイ</t>
    </rPh>
    <rPh sb="3" eb="4">
      <t>ニョウ</t>
    </rPh>
    <rPh sb="15" eb="17">
      <t>リュウチ</t>
    </rPh>
    <rPh sb="26" eb="28">
      <t>カンケツ</t>
    </rPh>
    <rPh sb="28" eb="30">
      <t>ドウニョウ</t>
    </rPh>
    <rPh sb="36" eb="37">
      <t>ホカ</t>
    </rPh>
    <phoneticPr fontId="2"/>
  </si>
  <si>
    <t>褥瘡</t>
    <rPh sb="0" eb="1">
      <t>シトネ</t>
    </rPh>
    <phoneticPr fontId="2"/>
  </si>
  <si>
    <t>□なし　 □あり（　　　　　　　）</t>
    <phoneticPr fontId="2"/>
  </si>
  <si>
    <t>□なし　　  □あり（部位　　　　　　　　　　　 　　 　　　　　　ケア　　　 　　　　　　　　　　　　　　　　　　)</t>
    <rPh sb="11" eb="13">
      <t>ブイ</t>
    </rPh>
    <phoneticPr fontId="2"/>
  </si>
  <si>
    <t>褥瘡</t>
    <rPh sb="1" eb="2">
      <t>カサ</t>
    </rPh>
    <phoneticPr fontId="2"/>
  </si>
  <si>
    <t>□なし　　　　</t>
    <phoneticPr fontId="2"/>
  </si>
  <si>
    <t>ケア内容：</t>
    <rPh sb="2" eb="4">
      <t>ナイヨウ</t>
    </rPh>
    <phoneticPr fontId="2"/>
  </si>
  <si>
    <t>要治療継続合併疾患</t>
    <rPh sb="0" eb="1">
      <t>ヨウ</t>
    </rPh>
    <rPh sb="1" eb="3">
      <t>チリョウ</t>
    </rPh>
    <rPh sb="3" eb="5">
      <t>ケイゾク</t>
    </rPh>
    <rPh sb="5" eb="7">
      <t>ガッペイ</t>
    </rPh>
    <rPh sb="7" eb="9">
      <t>シッカン</t>
    </rPh>
    <phoneticPr fontId="2"/>
  </si>
  <si>
    <t>□あり  部位：</t>
  </si>
  <si>
    <t>□経口　　□経管（品名：（　　　　　　　　　　　　　　　　　）投与量：（　　　           ｋcal/日ｏｒ　　　　　　　ｍｌ/日）　　</t>
    <rPh sb="1" eb="3">
      <t>ケイコウ</t>
    </rPh>
    <rPh sb="6" eb="7">
      <t>キョウ</t>
    </rPh>
    <rPh sb="7" eb="8">
      <t>カン</t>
    </rPh>
    <rPh sb="9" eb="11">
      <t>ヒンメイ</t>
    </rPh>
    <rPh sb="31" eb="33">
      <t>トウヨ</t>
    </rPh>
    <rPh sb="33" eb="34">
      <t>リョウ</t>
    </rPh>
    <rPh sb="55" eb="56">
      <t>ニチ</t>
    </rPh>
    <rPh sb="68" eb="69">
      <t>ニチ</t>
    </rPh>
    <phoneticPr fontId="2"/>
  </si>
  <si>
    <t>経管の場合：投与時間　（　　　　　時間/回）　（□鼻腔　□胃瘻　）　　　□経口経管併用　　　　　　　　□TPN　</t>
    <rPh sb="0" eb="1">
      <t>ケイ</t>
    </rPh>
    <rPh sb="1" eb="2">
      <t>クダ</t>
    </rPh>
    <rPh sb="3" eb="5">
      <t>バアイ</t>
    </rPh>
    <rPh sb="39" eb="40">
      <t>ケイ</t>
    </rPh>
    <rPh sb="40" eb="41">
      <t>クダ</t>
    </rPh>
    <phoneticPr fontId="2"/>
  </si>
  <si>
    <t>□とろみあり（とろみ剤名：　　　　　　　　　　　　　　）（1回量：　　　　　　　　　　/水　　　　　　ｍｌ）　　□補水量　（　　　　　　　ml/日）</t>
    <rPh sb="10" eb="11">
      <t>ザイ</t>
    </rPh>
    <rPh sb="11" eb="12">
      <t>メイ</t>
    </rPh>
    <rPh sb="30" eb="31">
      <t>カイ</t>
    </rPh>
    <rPh sb="31" eb="32">
      <t>リョウ</t>
    </rPh>
    <rPh sb="44" eb="45">
      <t>ミズ</t>
    </rPh>
    <rPh sb="57" eb="58">
      <t>ホ</t>
    </rPh>
    <rPh sb="58" eb="59">
      <t>ミズ</t>
    </rPh>
    <rPh sb="59" eb="60">
      <t>リョウ</t>
    </rPh>
    <rPh sb="72" eb="73">
      <t>ニチ</t>
    </rPh>
    <phoneticPr fontId="2"/>
  </si>
  <si>
    <t>□ご飯　　□軟飯　　□全粥　　□ミキサー粥　　□その他（　　　　　　　　　　　　　　　　　　　　　　　　　）</t>
    <rPh sb="2" eb="3">
      <t>ハン</t>
    </rPh>
    <rPh sb="6" eb="7">
      <t>ナン</t>
    </rPh>
    <rPh sb="7" eb="8">
      <t>ハン</t>
    </rPh>
    <rPh sb="11" eb="13">
      <t>ゼンガユ</t>
    </rPh>
    <rPh sb="20" eb="21">
      <t>ガユ</t>
    </rPh>
    <rPh sb="26" eb="27">
      <t>タ</t>
    </rPh>
    <phoneticPr fontId="2"/>
  </si>
  <si>
    <t>□ゼリー　  □ミキサー　  □ペースト食　　 □軟菜 　　 □刻み食 　 □常食</t>
    <rPh sb="20" eb="21">
      <t>ショク</t>
    </rPh>
    <rPh sb="25" eb="26">
      <t>ナン</t>
    </rPh>
    <rPh sb="26" eb="27">
      <t>サイ</t>
    </rPh>
    <rPh sb="32" eb="33">
      <t>キザ</t>
    </rPh>
    <rPh sb="34" eb="35">
      <t>ショク</t>
    </rPh>
    <rPh sb="39" eb="41">
      <t>ジョウショク</t>
    </rPh>
    <phoneticPr fontId="2"/>
  </si>
  <si>
    <t>□全量　　　　□3/4～1/2  　　  □1/2～1/4　　　　□1/4以下　　　□その他（　　　　　　　　　　　　　　　　）</t>
    <rPh sb="1" eb="3">
      <t>ゼンリョウ</t>
    </rPh>
    <rPh sb="37" eb="39">
      <t>イカ</t>
    </rPh>
    <rPh sb="45" eb="46">
      <t>タ</t>
    </rPh>
    <phoneticPr fontId="2"/>
  </si>
  <si>
    <r>
      <rPr>
        <sz val="11"/>
        <rFont val="ＭＳ Ｐゴシック"/>
        <family val="3"/>
        <charset val="128"/>
      </rPr>
      <t>□</t>
    </r>
    <r>
      <rPr>
        <sz val="11"/>
        <rFont val="ＭＳ Ｐゴシック"/>
        <family val="3"/>
        <charset val="128"/>
      </rPr>
      <t>なし　　</t>
    </r>
    <r>
      <rPr>
        <sz val="11"/>
        <rFont val="ＭＳ Ｐゴシック"/>
        <family val="3"/>
        <charset val="128"/>
      </rPr>
      <t>□</t>
    </r>
    <r>
      <rPr>
        <sz val="11"/>
        <rFont val="ＭＳ Ｐゴシック"/>
        <family val="3"/>
        <charset val="128"/>
      </rPr>
      <t>あり</t>
    </r>
    <r>
      <rPr>
        <sz val="11"/>
        <rFont val="ＭＳ Ｐゴシック"/>
        <family val="3"/>
        <charset val="128"/>
      </rPr>
      <t>（ＤＭ食　　　　　　ｋｃａｌ　　□塩分　　　　ｇ　　□ﾜｰﾌｧﾘﾝ食　　□タンパク制限（　　　　　　）ｇ　</t>
    </r>
    <rPh sb="11" eb="12">
      <t>ショク</t>
    </rPh>
    <rPh sb="25" eb="27">
      <t>エンブン</t>
    </rPh>
    <rPh sb="41" eb="42">
      <t>ショク</t>
    </rPh>
    <rPh sb="49" eb="51">
      <t>セイゲン</t>
    </rPh>
    <phoneticPr fontId="2"/>
  </si>
  <si>
    <t>□禁止食（　　　　　　　　　　　　　　　　　　　　　　　　　　　　　　　）　　　　□その他（　　　　　　　　　　　　　　　　　　　　　　　　　　　　　　　　　　　　　　）</t>
    <rPh sb="1" eb="3">
      <t>キンシ</t>
    </rPh>
    <rPh sb="3" eb="4">
      <t>ショク</t>
    </rPh>
    <rPh sb="44" eb="45">
      <t>タ</t>
    </rPh>
    <phoneticPr fontId="2"/>
  </si>
  <si>
    <t>□痛み 　　□出血　 　□腫脹 　　□乾燥 　　□口臭　 　□舌苔　 　□開口障害　 　□その他(　　　     　　　　　　　　　　　　　　　　)</t>
    <phoneticPr fontId="2"/>
  </si>
  <si>
    <t>排尿方法</t>
    <rPh sb="0" eb="2">
      <t>ハイニョウ</t>
    </rPh>
    <rPh sb="2" eb="4">
      <t>ホウホウ</t>
    </rPh>
    <phoneticPr fontId="2"/>
  </si>
  <si>
    <t>サイズ</t>
    <phoneticPr fontId="2"/>
  </si>
  <si>
    <t>　　　／</t>
    <phoneticPr fontId="2"/>
  </si>
  <si>
    <t>Ｆｒ</t>
    <phoneticPr fontId="2"/>
  </si>
  <si>
    <t>□なし　　　□あり</t>
    <phoneticPr fontId="2"/>
  </si>
  <si>
    <t>Ｆｒ</t>
    <phoneticPr fontId="2"/>
  </si>
  <si>
    <t>　　　／</t>
    <phoneticPr fontId="2"/>
  </si>
  <si>
    <t>ｍｍ</t>
    <phoneticPr fontId="2"/>
  </si>
  <si>
    <t>　　　／</t>
    <phoneticPr fontId="2"/>
  </si>
  <si>
    <t>□自立　□見守り　　□一部介助　　□全介助</t>
    <rPh sb="1" eb="3">
      <t>ジリツ</t>
    </rPh>
    <rPh sb="5" eb="7">
      <t>ミマモ</t>
    </rPh>
    <rPh sb="11" eb="13">
      <t>イチブ</t>
    </rPh>
    <rPh sb="13" eb="15">
      <t>カイジョ</t>
    </rPh>
    <rPh sb="18" eb="19">
      <t>ゼン</t>
    </rPh>
    <rPh sb="19" eb="21">
      <t>カイジョ</t>
    </rPh>
    <phoneticPr fontId="2"/>
  </si>
  <si>
    <t>清潔</t>
    <rPh sb="0" eb="2">
      <t>セイケツ</t>
    </rPh>
    <phoneticPr fontId="2"/>
  </si>
  <si>
    <t>□入浴自立　　□介助浴（頻度:　　　回/週・介助内容　　　　　　　　　　　　　　　）　　□機械浴（頻度：　　　　回／週　）　　　□ﾍﾞｯﾄﾞ上清拭</t>
    <rPh sb="1" eb="3">
      <t>ニュウヨク</t>
    </rPh>
    <rPh sb="3" eb="5">
      <t>ジリツ</t>
    </rPh>
    <rPh sb="8" eb="10">
      <t>カイジョ</t>
    </rPh>
    <rPh sb="10" eb="11">
      <t>ヨク</t>
    </rPh>
    <rPh sb="12" eb="14">
      <t>ヒンド</t>
    </rPh>
    <rPh sb="18" eb="19">
      <t>カイ</t>
    </rPh>
    <rPh sb="20" eb="21">
      <t>シュウ</t>
    </rPh>
    <rPh sb="22" eb="24">
      <t>カイジョ</t>
    </rPh>
    <rPh sb="24" eb="26">
      <t>ナイヨウ</t>
    </rPh>
    <rPh sb="45" eb="47">
      <t>キカイ</t>
    </rPh>
    <rPh sb="47" eb="48">
      <t>ヨク</t>
    </rPh>
    <rPh sb="49" eb="51">
      <t>ヒンド</t>
    </rPh>
    <rPh sb="56" eb="57">
      <t>カイ</t>
    </rPh>
    <rPh sb="58" eb="59">
      <t>シュウ</t>
    </rPh>
    <rPh sb="70" eb="71">
      <t>ウエ</t>
    </rPh>
    <rPh sb="71" eb="73">
      <t>セイシキ</t>
    </rPh>
    <phoneticPr fontId="2"/>
  </si>
  <si>
    <t>□なし</t>
    <phoneticPr fontId="2"/>
  </si>
  <si>
    <t>□あり</t>
    <phoneticPr fontId="2"/>
  </si>
  <si>
    <t>□できる</t>
    <phoneticPr fontId="2"/>
  </si>
  <si>
    <t>□できない</t>
    <phoneticPr fontId="2"/>
  </si>
  <si>
    <t>□できる</t>
    <phoneticPr fontId="2"/>
  </si>
  <si>
    <t>□できない</t>
    <phoneticPr fontId="2"/>
  </si>
  <si>
    <t>□できる</t>
    <phoneticPr fontId="2"/>
  </si>
  <si>
    <t>□できない</t>
    <phoneticPr fontId="2"/>
  </si>
  <si>
    <t>□できない</t>
    <phoneticPr fontId="2"/>
  </si>
  <si>
    <t>□できる</t>
    <phoneticPr fontId="2"/>
  </si>
  <si>
    <t>□できるときとできないときがある</t>
    <phoneticPr fontId="2"/>
  </si>
  <si>
    <t>□できない</t>
    <phoneticPr fontId="2"/>
  </si>
  <si>
    <t>□はい</t>
    <phoneticPr fontId="2"/>
  </si>
  <si>
    <t>□いいえ</t>
    <phoneticPr fontId="2"/>
  </si>
  <si>
    <t>□ない</t>
    <phoneticPr fontId="2"/>
  </si>
  <si>
    <t>□あり</t>
    <phoneticPr fontId="2"/>
  </si>
  <si>
    <t>車椅子乗車可能時間　　　　　　　　　　分／回　　　　　最終排便　　　　　　　　　／　　　　　　　　　　　　　最終排尿　　　　　　：</t>
    <rPh sb="0" eb="1">
      <t>クルマ</t>
    </rPh>
    <rPh sb="1" eb="3">
      <t>イス</t>
    </rPh>
    <rPh sb="3" eb="5">
      <t>ジョウシャ</t>
    </rPh>
    <rPh sb="5" eb="7">
      <t>カノウ</t>
    </rPh>
    <rPh sb="7" eb="9">
      <t>ジカン</t>
    </rPh>
    <rPh sb="19" eb="20">
      <t>フン</t>
    </rPh>
    <rPh sb="21" eb="22">
      <t>カイ</t>
    </rPh>
    <rPh sb="54" eb="56">
      <t>サイシュウ</t>
    </rPh>
    <rPh sb="56" eb="58">
      <t>ハイニョウ</t>
    </rPh>
    <phoneticPr fontId="2"/>
  </si>
  <si>
    <t>最終バイタルサイン</t>
    <rPh sb="0" eb="2">
      <t>サイシュウ</t>
    </rPh>
    <phoneticPr fontId="2"/>
  </si>
  <si>
    <t>□無　　　□有</t>
    <phoneticPr fontId="2"/>
  </si>
  <si>
    <r>
      <t>ＳpO</t>
    </r>
    <r>
      <rPr>
        <sz val="12"/>
        <rFont val="ＭＳ Ｐゴシック"/>
        <family val="3"/>
        <charset val="128"/>
      </rPr>
      <t>₂</t>
    </r>
    <phoneticPr fontId="2"/>
  </si>
  <si>
    <t>＊転院相談時は、看護基本情報と日常生活機能評価を記載してください。転院時、日常生活機能評価は上書きしてください。</t>
    <rPh sb="1" eb="3">
      <t>テンイン</t>
    </rPh>
    <rPh sb="3" eb="5">
      <t>ソウダン</t>
    </rPh>
    <rPh sb="5" eb="6">
      <t>ジ</t>
    </rPh>
    <rPh sb="8" eb="10">
      <t>カンゴ</t>
    </rPh>
    <rPh sb="10" eb="12">
      <t>キホン</t>
    </rPh>
    <rPh sb="12" eb="14">
      <t>ジョウホウ</t>
    </rPh>
    <rPh sb="15" eb="17">
      <t>ニチジョウ</t>
    </rPh>
    <rPh sb="17" eb="19">
      <t>セイカツ</t>
    </rPh>
    <rPh sb="19" eb="21">
      <t>キノウ</t>
    </rPh>
    <rPh sb="21" eb="23">
      <t>ヒョウカ</t>
    </rPh>
    <rPh sb="24" eb="26">
      <t>キサイ</t>
    </rPh>
    <rPh sb="33" eb="35">
      <t>テンイン</t>
    </rPh>
    <rPh sb="35" eb="36">
      <t>ジ</t>
    </rPh>
    <rPh sb="37" eb="39">
      <t>ニチジョウ</t>
    </rPh>
    <rPh sb="39" eb="41">
      <t>セイカツ</t>
    </rPh>
    <rPh sb="41" eb="43">
      <t>キノウ</t>
    </rPh>
    <rPh sb="43" eb="45">
      <t>ヒョウカ</t>
    </rPh>
    <rPh sb="46" eb="48">
      <t>ウワガ</t>
    </rPh>
    <phoneticPr fontId="2"/>
  </si>
  <si>
    <t>平成３０年4月版</t>
    <rPh sb="0" eb="2">
      <t>ヘイセイ</t>
    </rPh>
    <rPh sb="4" eb="5">
      <t>ネン</t>
    </rPh>
    <rPh sb="6" eb="7">
      <t>ガツ</t>
    </rPh>
    <rPh sb="7" eb="8">
      <t>バン</t>
    </rPh>
    <phoneticPr fontId="2"/>
  </si>
  <si>
    <r>
      <t>平成３０</t>
    </r>
    <r>
      <rPr>
        <sz val="11"/>
        <rFont val="ＭＳ Ｐゴシック"/>
        <family val="3"/>
        <charset val="128"/>
      </rPr>
      <t>年</t>
    </r>
    <r>
      <rPr>
        <sz val="11"/>
        <rFont val="ＭＳ Ｐゴシック"/>
        <family val="3"/>
        <charset val="128"/>
      </rPr>
      <t>4</t>
    </r>
    <r>
      <rPr>
        <sz val="11"/>
        <rFont val="ＭＳ Ｐゴシック"/>
        <family val="3"/>
        <charset val="128"/>
      </rPr>
      <t>月版</t>
    </r>
    <rPh sb="0" eb="2">
      <t>ヘイセイ</t>
    </rPh>
    <rPh sb="4" eb="5">
      <t>ネン</t>
    </rPh>
    <rPh sb="6" eb="7">
      <t>ガツ</t>
    </rPh>
    <rPh sb="7" eb="8">
      <t>バン</t>
    </rPh>
    <phoneticPr fontId="2"/>
  </si>
  <si>
    <t>平成３０年4月版</t>
    <rPh sb="0" eb="2">
      <t>ヘイセイ</t>
    </rPh>
    <rPh sb="4" eb="5">
      <t>ネン</t>
    </rPh>
    <rPh sb="6" eb="7">
      <t>ガツ</t>
    </rPh>
    <rPh sb="7" eb="8">
      <t>ハン</t>
    </rPh>
    <phoneticPr fontId="2"/>
  </si>
  <si>
    <t>※退院後できるだけ早期にこのシ－トをかかりつけ歯科医にご提示ください。　　平成３０年4月版</t>
    <rPh sb="1" eb="3">
      <t>タイイン</t>
    </rPh>
    <rPh sb="3" eb="4">
      <t>ゴ</t>
    </rPh>
    <rPh sb="9" eb="11">
      <t>ソウキ</t>
    </rPh>
    <rPh sb="23" eb="26">
      <t>シカイ</t>
    </rPh>
    <rPh sb="28" eb="30">
      <t>テイジ</t>
    </rPh>
    <rPh sb="37" eb="39">
      <t>ヘイセイ</t>
    </rPh>
    <rPh sb="41" eb="42">
      <t>ネン</t>
    </rPh>
    <rPh sb="43" eb="45">
      <t>ガツバン</t>
    </rPh>
    <phoneticPr fontId="2"/>
  </si>
  <si>
    <t>アドヒアランス：　□良好　　□不良</t>
    <rPh sb="10" eb="12">
      <t>リョウコウ</t>
    </rPh>
    <rPh sb="15" eb="17">
      <t>フリョウ</t>
    </rPh>
    <phoneticPr fontId="2"/>
  </si>
  <si>
    <t>※ 現在服用中の全薬剤 (内服薬・外用薬・注射薬等、定時薬・臨時薬) を記録する。
※ 「粉砕／脱カプセル」・「簡易懸濁」は、現在の状況についてチェック (✓) を入れる。
※ 数種類の散剤、軟膏剤を混合している場合には、内容も記録する。
※ 「医療機関等」には、「処方した医療機関、調剤した薬局」の欄より対応する番号を記載する。</t>
    <rPh sb="48" eb="49">
      <t>ダツ</t>
    </rPh>
    <phoneticPr fontId="2"/>
  </si>
  <si>
    <t>粉砕等</t>
    <rPh sb="2" eb="3">
      <t>トウ</t>
    </rPh>
    <phoneticPr fontId="2"/>
  </si>
  <si>
    <t>備考</t>
    <rPh sb="0" eb="2">
      <t>ビコウ</t>
    </rPh>
    <phoneticPr fontId="2"/>
  </si>
  <si>
    <t>千葉県共用 脳卒中地域医療連携パス 連携シート</t>
    <phoneticPr fontId="2"/>
  </si>
  <si>
    <t>患者基本情報　　　(　　　　年　　　月　　　日記入)</t>
    <phoneticPr fontId="2"/>
  </si>
  <si>
    <t>No.</t>
    <phoneticPr fontId="2"/>
  </si>
  <si>
    <t>4週間以上服用</t>
    <rPh sb="1" eb="3">
      <t>シュウカン</t>
    </rPh>
    <rPh sb="3" eb="5">
      <t>イジョウ</t>
    </rPh>
    <rPh sb="5" eb="7">
      <t>フクヨウ</t>
    </rPh>
    <phoneticPr fontId="2"/>
  </si>
  <si>
    <t>□</t>
    <phoneticPr fontId="2"/>
  </si>
  <si>
    <t>□</t>
  </si>
  <si>
    <t>④</t>
    <phoneticPr fontId="2"/>
  </si>
  <si>
    <t>※かかりつけ薬局には○を付けること。</t>
    <phoneticPr fontId="2"/>
  </si>
  <si>
    <t>※</t>
    <phoneticPr fontId="2"/>
  </si>
  <si>
    <t>　　　　　　　　　　　　薬剤師名</t>
    <phoneticPr fontId="2"/>
  </si>
  <si>
    <t>薬剤の管理者</t>
    <phoneticPr fontId="2"/>
  </si>
  <si>
    <t>指導上の注意</t>
    <phoneticPr fontId="2"/>
  </si>
  <si>
    <t>服用方法</t>
    <phoneticPr fontId="2"/>
  </si>
  <si>
    <t>副作用・アレルギー　※可能ならば原因薬剤と年月日を記載</t>
    <phoneticPr fontId="2"/>
  </si>
  <si>
    <t>□あり　　　□なし　　　□不明</t>
    <phoneticPr fontId="2"/>
  </si>
  <si>
    <t>調剤に関する特記事項</t>
    <phoneticPr fontId="2"/>
  </si>
  <si>
    <t>その他 (臨床検査値、TDM、薬剤変更の経緯、経時記録など)</t>
    <phoneticPr fontId="2"/>
  </si>
  <si>
    <t>一般用医薬品、健康食品等</t>
    <phoneticPr fontId="2"/>
  </si>
  <si>
    <t>医療機器・医療材料</t>
    <phoneticPr fontId="2"/>
  </si>
  <si>
    <t>□不明　　　□あり　　　□なし</t>
    <phoneticPr fontId="2"/>
  </si>
  <si>
    <t>□血糖自己測定器　　□その他　　□なし</t>
    <phoneticPr fontId="2"/>
  </si>
  <si>
    <t>処方した医療機関、調剤した薬局</t>
    <phoneticPr fontId="2"/>
  </si>
  <si>
    <t>医療機関等の名称</t>
    <phoneticPr fontId="2"/>
  </si>
  <si>
    <t>TEL</t>
    <phoneticPr fontId="2"/>
  </si>
  <si>
    <t>FAX</t>
    <phoneticPr fontId="2"/>
  </si>
  <si>
    <t>①</t>
    <phoneticPr fontId="2"/>
  </si>
  <si>
    <t>②</t>
    <phoneticPr fontId="2"/>
  </si>
  <si>
    <t>⑤</t>
    <phoneticPr fontId="2"/>
  </si>
  <si>
    <t>□本人　□家族 ｛□夫・妻　□その他（　　　　　）｝　□施設 (施設名：　　　　　　　)　□その他 (　　　　　　　　　　)</t>
    <phoneticPr fontId="2"/>
  </si>
  <si>
    <t>服用薬剤</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</si>
</sst>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_);[Red]\(#,##0\)"/>
    <numFmt numFmtId="177" formatCode="[$-411]ggge&quot;年&quot;m&quot;月&quot;d&quot;日&quot;;@"/>
    <numFmt numFmtId="179" formatCode="yyyy&quot;年&quot;m&quot;月&quot;d&quot;日&quot;;@"/>
    <numFmt numFmtId="180" formatCode="[$-411]ge/m/d"/>
    <numFmt numFmtId="181" formatCode="0.00_ "/>
  </numFmts>
  <fonts count="34"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2"/>
      <name val="ＭＳ Ｐゴシック"/>
      <family val="3"/>
      <charset val="128"/>
    </font>
    <font>
      <b/>
      <sz val="10"/>
      <name val="ＭＳ Ｐゴシック"/>
      <family val="3"/>
      <charset val="128"/>
    </font>
    <font>
      <sz val="9"/>
      <name val="ＭＳ Ｐゴシック"/>
      <family val="3"/>
      <charset val="128"/>
    </font>
    <font>
      <sz val="10"/>
      <name val="ＭＳ Ｐゴシック"/>
      <family val="3"/>
      <charset val="128"/>
    </font>
    <font>
      <b/>
      <sz val="9"/>
      <name val="ＭＳ Ｐゴシック"/>
      <family val="3"/>
      <charset val="128"/>
    </font>
    <font>
      <b/>
      <sz val="14"/>
      <name val="ＭＳ Ｐゴシック"/>
      <family val="3"/>
      <charset val="128"/>
    </font>
    <font>
      <sz val="6"/>
      <name val="HG丸ｺﾞｼｯｸM-PRO"/>
      <family val="3"/>
      <charset val="128"/>
    </font>
    <font>
      <b/>
      <u/>
      <sz val="11"/>
      <name val="ＭＳ Ｐゴシック"/>
      <family val="3"/>
      <charset val="128"/>
    </font>
    <font>
      <b/>
      <sz val="9"/>
      <color indexed="10"/>
      <name val="ＭＳ Ｐゴシック"/>
      <family val="3"/>
      <charset val="128"/>
    </font>
    <font>
      <sz val="8"/>
      <name val="ＭＳ Ｐゴシック"/>
      <family val="3"/>
      <charset val="128"/>
    </font>
    <font>
      <b/>
      <sz val="11"/>
      <color indexed="12"/>
      <name val="ＭＳ Ｐゴシック"/>
      <family val="3"/>
      <charset val="128"/>
    </font>
    <font>
      <sz val="9"/>
      <name val="ＭＳ ゴシック"/>
      <family val="3"/>
      <charset val="128"/>
    </font>
    <font>
      <sz val="9"/>
      <color indexed="81"/>
      <name val="ＭＳ Ｐゴシック"/>
      <family val="3"/>
      <charset val="128"/>
    </font>
    <font>
      <b/>
      <sz val="11"/>
      <color indexed="8"/>
      <name val="ＭＳ Ｐゴシック"/>
      <family val="3"/>
      <charset val="128"/>
    </font>
    <font>
      <b/>
      <sz val="8"/>
      <name val="ＭＳ Ｐゴシック"/>
      <family val="3"/>
      <charset val="128"/>
    </font>
    <font>
      <b/>
      <sz val="9"/>
      <color indexed="8"/>
      <name val="ＭＳ Ｐゴシック"/>
      <family val="3"/>
      <charset val="128"/>
    </font>
    <font>
      <b/>
      <sz val="6"/>
      <name val="ＭＳ Ｐゴシック"/>
      <family val="3"/>
      <charset val="128"/>
    </font>
    <font>
      <sz val="8"/>
      <name val="ＭＳ ゴシック"/>
      <family val="3"/>
      <charset val="128"/>
    </font>
    <font>
      <b/>
      <sz val="9"/>
      <color indexed="81"/>
      <name val="ＭＳ Ｐゴシック"/>
      <family val="3"/>
      <charset val="128"/>
    </font>
    <font>
      <sz val="11"/>
      <color indexed="81"/>
      <name val="ＭＳ Ｐゴシック"/>
      <family val="3"/>
      <charset val="128"/>
    </font>
    <font>
      <b/>
      <sz val="12"/>
      <color indexed="81"/>
      <name val="ＭＳ Ｐゴシック"/>
      <family val="3"/>
      <charset val="128"/>
    </font>
    <font>
      <sz val="6"/>
      <name val="ＭＳ Ｐゴシック"/>
      <family val="3"/>
      <charset val="128"/>
    </font>
    <font>
      <sz val="11"/>
      <color rgb="FFFF0000"/>
      <name val="ＭＳ Ｐゴシック"/>
      <family val="3"/>
      <charset val="128"/>
      <scheme val="minor"/>
    </font>
    <font>
      <sz val="12"/>
      <color theme="1"/>
      <name val="ＭＳ Ｐゴシック"/>
      <family val="3"/>
      <charset val="128"/>
      <scheme val="minor"/>
    </font>
    <font>
      <sz val="12"/>
      <name val="ＭＳ Ｐゴシック"/>
      <family val="3"/>
      <charset val="128"/>
      <scheme val="minor"/>
    </font>
    <font>
      <sz val="12"/>
      <color rgb="FFFF0000"/>
      <name val="ＭＳ Ｐゴシック"/>
      <family val="3"/>
      <charset val="128"/>
      <scheme val="minor"/>
    </font>
    <font>
      <sz val="11"/>
      <name val="ＭＳ Ｐゴシック"/>
      <family val="3"/>
      <charset val="128"/>
      <scheme val="minor"/>
    </font>
    <font>
      <b/>
      <sz val="14"/>
      <color rgb="FFFF0000"/>
      <name val="ＭＳ Ｐゴシック"/>
      <family val="3"/>
      <charset val="128"/>
    </font>
    <font>
      <u/>
      <sz val="11"/>
      <name val="ＭＳ Ｐゴシック"/>
      <family val="3"/>
      <charset val="128"/>
      <scheme val="minor"/>
    </font>
    <font>
      <sz val="9"/>
      <color rgb="FF000000"/>
      <name val="MS UI Gothic"/>
      <family val="3"/>
      <charset val="128"/>
    </font>
  </fonts>
  <fills count="19">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47"/>
        <bgColor indexed="64"/>
      </patternFill>
    </fill>
    <fill>
      <patternFill patternType="solid">
        <fgColor indexed="45"/>
        <bgColor indexed="64"/>
      </patternFill>
    </fill>
    <fill>
      <patternFill patternType="solid">
        <fgColor indexed="52"/>
        <bgColor indexed="64"/>
      </patternFill>
    </fill>
    <fill>
      <patternFill patternType="solid">
        <fgColor theme="0"/>
        <bgColor indexed="64"/>
      </patternFill>
    </fill>
    <fill>
      <patternFill patternType="solid">
        <fgColor rgb="FFFFFFFF"/>
        <bgColor indexed="64"/>
      </patternFill>
    </fill>
    <fill>
      <patternFill patternType="solid">
        <fgColor rgb="FFFF99CC"/>
        <bgColor indexed="64"/>
      </patternFill>
    </fill>
    <fill>
      <patternFill patternType="solid">
        <fgColor rgb="FFCCFFFF"/>
        <bgColor indexed="64"/>
      </patternFill>
    </fill>
    <fill>
      <patternFill patternType="solid">
        <fgColor rgb="FFCCFFCC"/>
        <bgColor indexed="64"/>
      </patternFill>
    </fill>
    <fill>
      <patternFill patternType="solid">
        <fgColor rgb="FFFFFF99"/>
        <bgColor indexed="64"/>
      </patternFill>
    </fill>
    <fill>
      <patternFill patternType="solid">
        <fgColor rgb="FFFF66FF"/>
        <bgColor indexed="64"/>
      </patternFill>
    </fill>
    <fill>
      <patternFill patternType="solid">
        <fgColor rgb="FFFFCC99"/>
        <bgColor indexed="64"/>
      </patternFill>
    </fill>
    <fill>
      <patternFill patternType="solid">
        <fgColor theme="6" tint="0.79998168889431442"/>
        <bgColor indexed="64"/>
      </patternFill>
    </fill>
    <fill>
      <patternFill patternType="solid">
        <fgColor rgb="FFFFCCFF"/>
        <bgColor indexed="64"/>
      </patternFill>
    </fill>
  </fills>
  <borders count="139">
    <border>
      <left/>
      <right/>
      <top/>
      <bottom/>
      <diagonal/>
    </border>
    <border>
      <left style="medium">
        <color auto="1"/>
      </left>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bottom style="thin">
        <color auto="1"/>
      </bottom>
      <diagonal/>
    </border>
    <border>
      <left style="medium">
        <color auto="1"/>
      </left>
      <right style="medium">
        <color auto="1"/>
      </right>
      <top/>
      <bottom/>
      <diagonal/>
    </border>
    <border>
      <left style="medium">
        <color auto="1"/>
      </left>
      <right style="medium">
        <color auto="1"/>
      </right>
      <top style="thin">
        <color auto="1"/>
      </top>
      <bottom/>
      <diagonal/>
    </border>
    <border>
      <left style="medium">
        <color auto="1"/>
      </left>
      <right style="medium">
        <color auto="1"/>
      </right>
      <top style="thin">
        <color auto="1"/>
      </top>
      <bottom style="thin">
        <color auto="1"/>
      </bottom>
      <diagonal/>
    </border>
    <border>
      <left style="medium">
        <color auto="1"/>
      </left>
      <right style="medium">
        <color auto="1"/>
      </right>
      <top style="hair">
        <color auto="1"/>
      </top>
      <bottom style="hair">
        <color auto="1"/>
      </bottom>
      <diagonal/>
    </border>
    <border>
      <left style="medium">
        <color auto="1"/>
      </left>
      <right style="medium">
        <color auto="1"/>
      </right>
      <top style="hair">
        <color auto="1"/>
      </top>
      <bottom/>
      <diagonal/>
    </border>
    <border>
      <left style="medium">
        <color auto="1"/>
      </left>
      <right/>
      <top/>
      <bottom style="thin">
        <color auto="1"/>
      </bottom>
      <diagonal/>
    </border>
    <border>
      <left/>
      <right/>
      <top/>
      <bottom style="thin">
        <color auto="1"/>
      </bottom>
      <diagonal/>
    </border>
    <border>
      <left style="medium">
        <color auto="1"/>
      </left>
      <right/>
      <top/>
      <bottom/>
      <diagonal/>
    </border>
    <border>
      <left style="medium">
        <color auto="1"/>
      </left>
      <right/>
      <top style="thin">
        <color auto="1"/>
      </top>
      <bottom/>
      <diagonal/>
    </border>
    <border>
      <left/>
      <right/>
      <top style="thin">
        <color auto="1"/>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hair">
        <color auto="1"/>
      </left>
      <right style="medium">
        <color auto="1"/>
      </right>
      <top style="thin">
        <color auto="1"/>
      </top>
      <bottom/>
      <diagonal/>
    </border>
    <border>
      <left style="hair">
        <color auto="1"/>
      </left>
      <right style="medium">
        <color auto="1"/>
      </right>
      <top style="hair">
        <color auto="1"/>
      </top>
      <bottom style="hair">
        <color auto="1"/>
      </bottom>
      <diagonal/>
    </border>
    <border>
      <left style="hair">
        <color auto="1"/>
      </left>
      <right style="medium">
        <color auto="1"/>
      </right>
      <top/>
      <bottom style="thin">
        <color auto="1"/>
      </bottom>
      <diagonal/>
    </border>
    <border>
      <left style="hair">
        <color auto="1"/>
      </left>
      <right style="medium">
        <color auto="1"/>
      </right>
      <top/>
      <bottom/>
      <diagonal/>
    </border>
    <border>
      <left style="hair">
        <color auto="1"/>
      </left>
      <right style="medium">
        <color auto="1"/>
      </right>
      <top style="hair">
        <color auto="1"/>
      </top>
      <bottom/>
      <diagonal/>
    </border>
    <border>
      <left style="thin">
        <color auto="1"/>
      </left>
      <right style="medium">
        <color auto="1"/>
      </right>
      <top style="thin">
        <color auto="1"/>
      </top>
      <bottom/>
      <diagonal/>
    </border>
    <border>
      <left style="thin">
        <color auto="1"/>
      </left>
      <right style="medium">
        <color auto="1"/>
      </right>
      <top/>
      <bottom style="medium">
        <color auto="1"/>
      </bottom>
      <diagonal/>
    </border>
    <border>
      <left style="thin">
        <color auto="1"/>
      </left>
      <right style="medium">
        <color auto="1"/>
      </right>
      <top style="hair">
        <color auto="1"/>
      </top>
      <bottom style="hair">
        <color auto="1"/>
      </bottom>
      <diagonal/>
    </border>
    <border>
      <left/>
      <right/>
      <top style="hair">
        <color auto="1"/>
      </top>
      <bottom style="hair">
        <color auto="1"/>
      </bottom>
      <diagonal/>
    </border>
    <border>
      <left style="thin">
        <color auto="1"/>
      </left>
      <right style="medium">
        <color auto="1"/>
      </right>
      <top/>
      <bottom/>
      <diagonal/>
    </border>
    <border>
      <left/>
      <right/>
      <top/>
      <bottom style="medium">
        <color auto="1"/>
      </bottom>
      <diagonal/>
    </border>
    <border>
      <left/>
      <right style="medium">
        <color auto="1"/>
      </right>
      <top style="hair">
        <color auto="1"/>
      </top>
      <bottom style="hair">
        <color auto="1"/>
      </bottom>
      <diagonal/>
    </border>
    <border>
      <left/>
      <right style="medium">
        <color auto="1"/>
      </right>
      <top/>
      <bottom style="medium">
        <color auto="1"/>
      </bottom>
      <diagonal/>
    </border>
    <border>
      <left style="medium">
        <color auto="1"/>
      </left>
      <right style="medium">
        <color auto="1"/>
      </right>
      <top/>
      <bottom style="hair">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top/>
      <bottom/>
      <diagonal/>
    </border>
    <border>
      <left style="thin">
        <color auto="1"/>
      </left>
      <right/>
      <top style="thin">
        <color auto="1"/>
      </top>
      <bottom/>
      <diagonal/>
    </border>
    <border>
      <left/>
      <right style="thin">
        <color auto="1"/>
      </right>
      <top/>
      <bottom/>
      <diagonal/>
    </border>
    <border>
      <left/>
      <right style="thin">
        <color auto="1"/>
      </right>
      <top/>
      <bottom style="thin">
        <color auto="1"/>
      </bottom>
      <diagonal/>
    </border>
    <border>
      <left style="medium">
        <color auto="1"/>
      </left>
      <right style="thin">
        <color auto="1"/>
      </right>
      <top/>
      <bottom style="medium">
        <color auto="1"/>
      </bottom>
      <diagonal/>
    </border>
    <border>
      <left style="medium">
        <color auto="1"/>
      </left>
      <right/>
      <top/>
      <bottom style="medium">
        <color auto="1"/>
      </bottom>
      <diagonal/>
    </border>
    <border>
      <left style="medium">
        <color auto="1"/>
      </left>
      <right style="thin">
        <color auto="1"/>
      </right>
      <top/>
      <bottom/>
      <diagonal/>
    </border>
    <border>
      <left style="medium">
        <color auto="1"/>
      </left>
      <right style="thin">
        <color auto="1"/>
      </right>
      <top style="thin">
        <color auto="1"/>
      </top>
      <bottom/>
      <diagonal/>
    </border>
    <border>
      <left style="thin">
        <color auto="1"/>
      </left>
      <right style="medium">
        <color auto="1"/>
      </right>
      <top/>
      <bottom style="thin">
        <color auto="1"/>
      </bottom>
      <diagonal/>
    </border>
    <border>
      <left style="medium">
        <color auto="1"/>
      </left>
      <right style="thin">
        <color auto="1"/>
      </right>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medium">
        <color auto="1"/>
      </right>
      <top style="medium">
        <color auto="1"/>
      </top>
      <bottom/>
      <diagonal/>
    </border>
    <border>
      <left style="medium">
        <color auto="1"/>
      </left>
      <right style="thin">
        <color auto="1"/>
      </right>
      <top style="medium">
        <color auto="1"/>
      </top>
      <bottom/>
      <diagonal/>
    </border>
    <border>
      <left/>
      <right style="medium">
        <color auto="1"/>
      </right>
      <top/>
      <bottom/>
      <diagonal/>
    </border>
    <border>
      <left/>
      <right style="medium">
        <color auto="1"/>
      </right>
      <top style="medium">
        <color auto="1"/>
      </top>
      <bottom/>
      <diagonal/>
    </border>
    <border>
      <left/>
      <right/>
      <top style="medium">
        <color auto="1"/>
      </top>
      <bottom/>
      <diagonal/>
    </border>
    <border>
      <left style="thin">
        <color auto="1"/>
      </left>
      <right/>
      <top style="thin">
        <color auto="1"/>
      </top>
      <bottom style="medium">
        <color auto="1"/>
      </bottom>
      <diagonal/>
    </border>
    <border>
      <left/>
      <right style="medium">
        <color auto="1"/>
      </right>
      <top style="thin">
        <color auto="1"/>
      </top>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right/>
      <top style="thin">
        <color auto="1"/>
      </top>
      <bottom style="medium">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top style="hair">
        <color auto="1"/>
      </top>
      <bottom style="hair">
        <color auto="1"/>
      </bottom>
      <diagonal/>
    </border>
    <border>
      <left style="thin">
        <color auto="1"/>
      </left>
      <right/>
      <top/>
      <bottom style="hair">
        <color auto="1"/>
      </bottom>
      <diagonal/>
    </border>
    <border>
      <left/>
      <right/>
      <top/>
      <bottom style="hair">
        <color auto="1"/>
      </bottom>
      <diagonal/>
    </border>
    <border>
      <left/>
      <right style="medium">
        <color auto="1"/>
      </right>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top style="thin">
        <color auto="1"/>
      </top>
      <bottom style="hair">
        <color auto="1"/>
      </bottom>
      <diagonal/>
    </border>
    <border>
      <left/>
      <right style="thin">
        <color auto="1"/>
      </right>
      <top/>
      <bottom style="hair">
        <color auto="1"/>
      </bottom>
      <diagonal/>
    </border>
    <border>
      <left style="thin">
        <color auto="1"/>
      </left>
      <right style="thin">
        <color auto="1"/>
      </right>
      <top/>
      <bottom style="hair">
        <color auto="1"/>
      </bottom>
      <diagonal/>
    </border>
    <border>
      <left/>
      <right style="thin">
        <color auto="1"/>
      </right>
      <top style="hair">
        <color auto="1"/>
      </top>
      <bottom/>
      <diagonal/>
    </border>
    <border>
      <left style="thin">
        <color auto="1"/>
      </left>
      <right style="thin">
        <color auto="1"/>
      </right>
      <top style="hair">
        <color auto="1"/>
      </top>
      <bottom/>
      <diagonal/>
    </border>
    <border>
      <left/>
      <right/>
      <top style="hair">
        <color auto="1"/>
      </top>
      <bottom/>
      <diagonal/>
    </border>
    <border>
      <left style="thin">
        <color auto="1"/>
      </left>
      <right/>
      <top style="thin">
        <color auto="1"/>
      </top>
      <bottom style="hair">
        <color auto="1"/>
      </bottom>
      <diagonal/>
    </border>
    <border>
      <left style="thin">
        <color auto="1"/>
      </left>
      <right/>
      <top style="hair">
        <color auto="1"/>
      </top>
      <bottom/>
      <diagonal/>
    </border>
    <border>
      <left/>
      <right style="medium">
        <color auto="1"/>
      </right>
      <top/>
      <bottom style="thin">
        <color auto="1"/>
      </bottom>
      <diagonal/>
    </border>
    <border>
      <left style="thin">
        <color auto="1"/>
      </left>
      <right/>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hair">
        <color auto="1"/>
      </top>
      <bottom style="thin">
        <color auto="1"/>
      </bottom>
      <diagonal/>
    </border>
    <border>
      <left/>
      <right style="medium">
        <color auto="1"/>
      </right>
      <top style="thin">
        <color auto="1"/>
      </top>
      <bottom style="medium">
        <color auto="1"/>
      </bottom>
      <diagonal/>
    </border>
    <border>
      <left style="thin">
        <color auto="1"/>
      </left>
      <right/>
      <top style="medium">
        <color auto="1"/>
      </top>
      <bottom style="medium">
        <color auto="1"/>
      </bottom>
      <diagonal/>
    </border>
    <border>
      <left style="thin">
        <color auto="1"/>
      </left>
      <right style="thin">
        <color auto="1"/>
      </right>
      <top style="medium">
        <color auto="1"/>
      </top>
      <bottom/>
      <diagonal/>
    </border>
    <border>
      <left style="thin">
        <color auto="1"/>
      </left>
      <right style="thin">
        <color auto="1"/>
      </right>
      <top style="double">
        <color auto="1"/>
      </top>
      <bottom style="thin">
        <color auto="1"/>
      </bottom>
      <diagonal/>
    </border>
    <border>
      <left/>
      <right/>
      <top/>
      <bottom style="double">
        <color auto="1"/>
      </bottom>
      <diagonal/>
    </border>
    <border>
      <left style="medium">
        <color auto="1"/>
      </left>
      <right/>
      <top style="medium">
        <color auto="1"/>
      </top>
      <bottom/>
      <diagonal/>
    </border>
    <border>
      <left style="medium">
        <color auto="1"/>
      </left>
      <right style="thin">
        <color auto="1"/>
      </right>
      <top style="medium">
        <color auto="1"/>
      </top>
      <bottom style="thin">
        <color auto="1"/>
      </bottom>
      <diagonal/>
    </border>
    <border>
      <left style="medium">
        <color auto="1"/>
      </left>
      <right/>
      <top style="medium">
        <color auto="1"/>
      </top>
      <bottom style="thin">
        <color auto="1"/>
      </bottom>
      <diagonal/>
    </border>
    <border>
      <left style="medium">
        <color auto="1"/>
      </left>
      <right/>
      <top/>
      <bottom style="hair">
        <color auto="1"/>
      </bottom>
      <diagonal/>
    </border>
    <border diagonalDown="1">
      <left style="thin">
        <color auto="1"/>
      </left>
      <right/>
      <top style="thin">
        <color auto="1"/>
      </top>
      <bottom style="thin">
        <color auto="1"/>
      </bottom>
      <diagonal style="thin">
        <color auto="1"/>
      </diagonal>
    </border>
    <border diagonalDown="1">
      <left/>
      <right/>
      <top style="thin">
        <color auto="1"/>
      </top>
      <bottom style="thin">
        <color auto="1"/>
      </bottom>
      <diagonal style="thin">
        <color auto="1"/>
      </diagonal>
    </border>
    <border diagonalDown="1">
      <left/>
      <right style="thin">
        <color auto="1"/>
      </right>
      <top style="thin">
        <color auto="1"/>
      </top>
      <bottom style="thin">
        <color auto="1"/>
      </bottom>
      <diagonal style="thin">
        <color auto="1"/>
      </diagonal>
    </border>
    <border>
      <left/>
      <right style="thin">
        <color auto="1"/>
      </right>
      <top/>
      <bottom style="medium">
        <color auto="1"/>
      </bottom>
      <diagonal/>
    </border>
    <border>
      <left/>
      <right style="thin">
        <color auto="1"/>
      </right>
      <top style="medium">
        <color auto="1"/>
      </top>
      <bottom style="thin">
        <color auto="1"/>
      </bottom>
      <diagonal/>
    </border>
    <border diagonalUp="1">
      <left style="thin">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left/>
      <right style="medium">
        <color auto="1"/>
      </right>
      <top style="medium">
        <color auto="1"/>
      </top>
      <bottom style="medium">
        <color auto="1"/>
      </bottom>
      <diagonal/>
    </border>
    <border diagonalUp="1">
      <left style="thin">
        <color auto="1"/>
      </left>
      <right style="thin">
        <color auto="1"/>
      </right>
      <top style="thin">
        <color auto="1"/>
      </top>
      <bottom style="thin">
        <color auto="1"/>
      </bottom>
      <diagonal style="thin">
        <color auto="1"/>
      </diagonal>
    </border>
    <border diagonalUp="1">
      <left style="thin">
        <color auto="1"/>
      </left>
      <right/>
      <top style="thin">
        <color auto="1"/>
      </top>
      <bottom style="thin">
        <color auto="1"/>
      </bottom>
      <diagonal style="thin">
        <color auto="1"/>
      </diagonal>
    </border>
    <border diagonalUp="1">
      <left style="thin">
        <color auto="1"/>
      </left>
      <right style="thin">
        <color auto="1"/>
      </right>
      <top style="medium">
        <color auto="1"/>
      </top>
      <bottom style="thin">
        <color auto="1"/>
      </bottom>
      <diagonal style="thin">
        <color auto="1"/>
      </diagonal>
    </border>
    <border diagonalUp="1">
      <left style="thin">
        <color auto="1"/>
      </left>
      <right style="medium">
        <color auto="1"/>
      </right>
      <top style="medium">
        <color auto="1"/>
      </top>
      <bottom style="thin">
        <color auto="1"/>
      </bottom>
      <diagonal style="thin">
        <color auto="1"/>
      </diagonal>
    </border>
    <border>
      <left/>
      <right style="thin">
        <color auto="1"/>
      </right>
      <top style="medium">
        <color auto="1"/>
      </top>
      <bottom style="medium">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top style="double">
        <color auto="1"/>
      </top>
      <bottom style="thin">
        <color auto="1"/>
      </bottom>
      <diagonal/>
    </border>
    <border>
      <left/>
      <right/>
      <top style="double">
        <color auto="1"/>
      </top>
      <bottom style="thin">
        <color auto="1"/>
      </bottom>
      <diagonal/>
    </border>
    <border>
      <left style="thin">
        <color auto="1"/>
      </left>
      <right style="thin">
        <color auto="1"/>
      </right>
      <top style="hair">
        <color auto="1"/>
      </top>
      <bottom style="hair">
        <color auto="1"/>
      </bottom>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double">
        <color auto="1"/>
      </bottom>
      <diagonal/>
    </border>
    <border>
      <left/>
      <right style="thin">
        <color auto="1"/>
      </right>
      <top style="hair">
        <color auto="1"/>
      </top>
      <bottom style="double">
        <color auto="1"/>
      </bottom>
      <diagonal/>
    </border>
    <border>
      <left/>
      <right style="thin">
        <color auto="1"/>
      </right>
      <top style="double">
        <color auto="1"/>
      </top>
      <bottom style="thin">
        <color auto="1"/>
      </bottom>
      <diagonal/>
    </border>
    <border diagonalUp="1">
      <left style="thin">
        <color auto="1"/>
      </left>
      <right/>
      <top style="hair">
        <color auto="1"/>
      </top>
      <bottom style="hair">
        <color auto="1"/>
      </bottom>
      <diagonal style="thin">
        <color auto="1"/>
      </diagonal>
    </border>
    <border diagonalUp="1">
      <left/>
      <right/>
      <top style="hair">
        <color auto="1"/>
      </top>
      <bottom style="hair">
        <color auto="1"/>
      </bottom>
      <diagonal style="thin">
        <color auto="1"/>
      </diagonal>
    </border>
    <border diagonalUp="1">
      <left/>
      <right style="medium">
        <color auto="1"/>
      </right>
      <top style="hair">
        <color auto="1"/>
      </top>
      <bottom style="hair">
        <color auto="1"/>
      </bottom>
      <diagonal style="thin">
        <color auto="1"/>
      </diagonal>
    </border>
    <border>
      <left style="thin">
        <color auto="1"/>
      </left>
      <right/>
      <top style="medium">
        <color auto="1"/>
      </top>
      <bottom style="thin">
        <color auto="1"/>
      </bottom>
      <diagonal/>
    </border>
    <border>
      <left/>
      <right/>
      <top style="double">
        <color auto="1"/>
      </top>
      <bottom/>
      <diagonal/>
    </border>
    <border>
      <left style="medium">
        <color auto="1"/>
      </left>
      <right style="hair">
        <color auto="1"/>
      </right>
      <top style="thin">
        <color auto="1"/>
      </top>
      <bottom/>
      <diagonal/>
    </border>
    <border>
      <left style="medium">
        <color auto="1"/>
      </left>
      <right style="hair">
        <color auto="1"/>
      </right>
      <top/>
      <bottom/>
      <diagonal/>
    </border>
    <border>
      <left style="medium">
        <color auto="1"/>
      </left>
      <right style="hair">
        <color auto="1"/>
      </right>
      <top/>
      <bottom style="thin">
        <color auto="1"/>
      </bottom>
      <diagonal/>
    </border>
    <border diagonalDown="1">
      <left style="thin">
        <color auto="1"/>
      </left>
      <right/>
      <top/>
      <bottom style="thin">
        <color auto="1"/>
      </bottom>
      <diagonal style="thin">
        <color auto="1"/>
      </diagonal>
    </border>
    <border diagonalDown="1">
      <left/>
      <right/>
      <top/>
      <bottom style="thin">
        <color auto="1"/>
      </bottom>
      <diagonal style="thin">
        <color auto="1"/>
      </diagonal>
    </border>
    <border diagonalDown="1">
      <left/>
      <right style="thin">
        <color auto="1"/>
      </right>
      <top/>
      <bottom style="thin">
        <color auto="1"/>
      </bottom>
      <diagonal style="thin">
        <color auto="1"/>
      </diagonal>
    </border>
    <border diagonalUp="1">
      <left/>
      <right/>
      <top/>
      <bottom/>
      <diagonal style="medium">
        <color auto="1"/>
      </diagonal>
    </border>
    <border diagonalUp="1">
      <left/>
      <right/>
      <top/>
      <bottom style="medium">
        <color auto="1"/>
      </bottom>
      <diagonal style="medium">
        <color auto="1"/>
      </diagonal>
    </border>
    <border diagonalDown="1">
      <left/>
      <right/>
      <top/>
      <bottom/>
      <diagonal style="medium">
        <color auto="1"/>
      </diagonal>
    </border>
    <border diagonalDown="1">
      <left/>
      <right/>
      <top/>
      <bottom style="medium">
        <color auto="1"/>
      </bottom>
      <diagonal style="medium">
        <color auto="1"/>
      </diagonal>
    </border>
    <border>
      <left style="medium">
        <color auto="1"/>
      </left>
      <right/>
      <top/>
      <bottom style="double">
        <color auto="1"/>
      </bottom>
      <diagonal/>
    </border>
    <border>
      <left/>
      <right style="medium">
        <color auto="1"/>
      </right>
      <top/>
      <bottom style="double">
        <color auto="1"/>
      </bottom>
      <diagonal/>
    </border>
    <border>
      <left style="medium">
        <color auto="1"/>
      </left>
      <right/>
      <top style="double">
        <color auto="1"/>
      </top>
      <bottom/>
      <diagonal/>
    </border>
    <border>
      <left/>
      <right style="medium">
        <color auto="1"/>
      </right>
      <top style="double">
        <color auto="1"/>
      </top>
      <bottom/>
      <diagonal/>
    </border>
  </borders>
  <cellStyleXfs count="4">
    <xf numFmtId="0" fontId="0" fillId="0" borderId="0">
      <alignment vertical="center"/>
    </xf>
    <xf numFmtId="0" fontId="14" fillId="9" borderId="1" applyFont="0" applyBorder="0">
      <alignment horizontal="center" vertical="center"/>
    </xf>
    <xf numFmtId="6" fontId="1" fillId="0" borderId="0" applyFont="0" applyFill="0" applyBorder="0" applyAlignment="0" applyProtection="0">
      <alignment vertical="center"/>
    </xf>
    <xf numFmtId="0" fontId="27" fillId="0" borderId="0"/>
  </cellStyleXfs>
  <cellXfs count="1405">
    <xf numFmtId="0" fontId="0" fillId="0" borderId="0" xfId="0">
      <alignment vertical="center"/>
    </xf>
    <xf numFmtId="177" fontId="8" fillId="0" borderId="2" xfId="0" applyNumberFormat="1" applyFont="1" applyFill="1" applyBorder="1" applyAlignment="1" applyProtection="1">
      <alignment horizontal="left" vertical="center"/>
      <protection hidden="1"/>
    </xf>
    <xf numFmtId="58" fontId="8" fillId="0" borderId="3" xfId="0" applyNumberFormat="1" applyFont="1" applyFill="1" applyBorder="1" applyAlignment="1" applyProtection="1">
      <alignment horizontal="left" vertical="center"/>
      <protection hidden="1"/>
    </xf>
    <xf numFmtId="176" fontId="6" fillId="0" borderId="4" xfId="0" applyNumberFormat="1" applyFont="1" applyFill="1" applyBorder="1" applyAlignment="1" applyProtection="1">
      <alignment horizontal="left" vertical="top"/>
      <protection hidden="1"/>
    </xf>
    <xf numFmtId="0" fontId="6" fillId="0" borderId="5" xfId="0" applyFont="1" applyFill="1" applyBorder="1" applyAlignment="1" applyProtection="1">
      <alignment vertical="top"/>
      <protection hidden="1"/>
    </xf>
    <xf numFmtId="0" fontId="6" fillId="0" borderId="4" xfId="0" applyFont="1" applyFill="1" applyBorder="1" applyAlignment="1" applyProtection="1">
      <alignment vertical="top"/>
      <protection hidden="1"/>
    </xf>
    <xf numFmtId="0" fontId="6" fillId="0" borderId="6" xfId="0" applyFont="1" applyFill="1" applyBorder="1" applyAlignment="1" applyProtection="1">
      <alignment vertical="top"/>
      <protection hidden="1"/>
    </xf>
    <xf numFmtId="0" fontId="6" fillId="0" borderId="7" xfId="0" applyFont="1" applyFill="1" applyBorder="1" applyAlignment="1" applyProtection="1">
      <alignment vertical="top" wrapText="1"/>
      <protection hidden="1"/>
    </xf>
    <xf numFmtId="0" fontId="6" fillId="0" borderId="6" xfId="0" applyFont="1" applyFill="1" applyBorder="1" applyAlignment="1" applyProtection="1">
      <alignment vertical="top" wrapText="1"/>
      <protection hidden="1"/>
    </xf>
    <xf numFmtId="0" fontId="6" fillId="0" borderId="8" xfId="0" applyFont="1" applyFill="1" applyBorder="1" applyAlignment="1" applyProtection="1">
      <alignment vertical="top"/>
      <protection hidden="1"/>
    </xf>
    <xf numFmtId="0" fontId="6" fillId="0" borderId="9" xfId="0" applyFont="1" applyFill="1" applyBorder="1" applyAlignment="1" applyProtection="1">
      <alignment vertical="top"/>
      <protection hidden="1"/>
    </xf>
    <xf numFmtId="0" fontId="6" fillId="0" borderId="7" xfId="0" applyFont="1" applyFill="1" applyBorder="1" applyAlignment="1" applyProtection="1">
      <alignment vertical="top"/>
      <protection hidden="1"/>
    </xf>
    <xf numFmtId="0" fontId="6" fillId="0" borderId="0" xfId="0" applyFont="1" applyProtection="1">
      <alignment vertical="center"/>
      <protection locked="0"/>
    </xf>
    <xf numFmtId="0" fontId="8" fillId="0" borderId="10" xfId="0" applyFont="1" applyBorder="1" applyAlignment="1" applyProtection="1">
      <alignment horizontal="left" vertical="top"/>
      <protection locked="0"/>
    </xf>
    <xf numFmtId="0" fontId="8" fillId="0" borderId="11" xfId="0" applyFont="1" applyBorder="1" applyAlignment="1" applyProtection="1">
      <alignment horizontal="left" vertical="top"/>
      <protection locked="0"/>
    </xf>
    <xf numFmtId="0" fontId="8" fillId="0" borderId="12" xfId="0" applyFont="1" applyBorder="1" applyAlignment="1" applyProtection="1">
      <alignment vertical="top"/>
      <protection locked="0"/>
    </xf>
    <xf numFmtId="0" fontId="8" fillId="0" borderId="0" xfId="0" applyFont="1" applyBorder="1" applyAlignment="1" applyProtection="1">
      <alignment vertical="top"/>
      <protection locked="0"/>
    </xf>
    <xf numFmtId="0" fontId="8" fillId="0" borderId="11" xfId="0" applyFont="1" applyBorder="1" applyAlignment="1" applyProtection="1">
      <alignment vertical="top"/>
      <protection locked="0"/>
    </xf>
    <xf numFmtId="0" fontId="8" fillId="0" borderId="13" xfId="0" applyFont="1" applyBorder="1" applyAlignment="1" applyProtection="1">
      <alignment vertical="top"/>
      <protection locked="0"/>
    </xf>
    <xf numFmtId="0" fontId="8" fillId="0" borderId="14" xfId="0" applyFont="1" applyBorder="1" applyAlignment="1" applyProtection="1">
      <alignment vertical="top"/>
      <protection locked="0"/>
    </xf>
    <xf numFmtId="0" fontId="8" fillId="0" borderId="10" xfId="0" applyFont="1" applyBorder="1" applyAlignment="1" applyProtection="1">
      <alignment vertical="top"/>
      <protection locked="0"/>
    </xf>
    <xf numFmtId="0" fontId="8" fillId="0" borderId="15" xfId="0" applyFont="1" applyBorder="1" applyAlignment="1" applyProtection="1">
      <alignment vertical="top"/>
      <protection locked="0"/>
    </xf>
    <xf numFmtId="0" fontId="8" fillId="0" borderId="16" xfId="0" applyFont="1" applyBorder="1" applyAlignment="1" applyProtection="1">
      <alignment vertical="top"/>
      <protection locked="0"/>
    </xf>
    <xf numFmtId="0" fontId="8" fillId="0" borderId="17" xfId="0" applyFont="1" applyBorder="1" applyAlignment="1" applyProtection="1">
      <alignment vertical="top"/>
      <protection locked="0"/>
    </xf>
    <xf numFmtId="0" fontId="8" fillId="0" borderId="18" xfId="0" applyFont="1" applyBorder="1" applyAlignment="1" applyProtection="1">
      <alignment vertical="top"/>
      <protection locked="0"/>
    </xf>
    <xf numFmtId="0" fontId="8" fillId="0" borderId="19" xfId="0" applyFont="1" applyBorder="1" applyAlignment="1" applyProtection="1">
      <alignment vertical="top"/>
      <protection locked="0"/>
    </xf>
    <xf numFmtId="0" fontId="8" fillId="0" borderId="20" xfId="0" applyFont="1" applyBorder="1" applyAlignment="1" applyProtection="1">
      <alignment vertical="top"/>
      <protection locked="0"/>
    </xf>
    <xf numFmtId="0" fontId="8" fillId="0" borderId="21" xfId="0" applyFont="1" applyBorder="1" applyAlignment="1" applyProtection="1">
      <alignment vertical="top"/>
      <protection locked="0"/>
    </xf>
    <xf numFmtId="0" fontId="8" fillId="0" borderId="22" xfId="0" applyFont="1" applyBorder="1" applyAlignment="1" applyProtection="1">
      <alignment vertical="top"/>
      <protection locked="0"/>
    </xf>
    <xf numFmtId="0" fontId="6" fillId="0" borderId="4" xfId="0" applyFont="1" applyFill="1" applyBorder="1" applyAlignment="1" applyProtection="1">
      <alignment vertical="top" wrapText="1"/>
      <protection hidden="1"/>
    </xf>
    <xf numFmtId="0" fontId="6" fillId="0" borderId="8" xfId="0" applyFont="1" applyFill="1" applyBorder="1" applyAlignment="1" applyProtection="1">
      <alignment vertical="top" wrapText="1"/>
      <protection hidden="1"/>
    </xf>
    <xf numFmtId="0" fontId="8" fillId="0" borderId="23" xfId="0" applyFont="1" applyBorder="1" applyProtection="1">
      <alignment vertical="center"/>
      <protection locked="0"/>
    </xf>
    <xf numFmtId="0" fontId="8" fillId="0" borderId="24" xfId="0" applyFont="1" applyBorder="1" applyProtection="1">
      <alignment vertical="center"/>
      <protection locked="0"/>
    </xf>
    <xf numFmtId="0" fontId="8" fillId="0" borderId="25" xfId="0" applyFont="1" applyBorder="1" applyProtection="1">
      <alignment vertical="center"/>
      <protection locked="0"/>
    </xf>
    <xf numFmtId="0" fontId="8" fillId="0" borderId="14" xfId="0" applyFont="1" applyBorder="1" applyAlignment="1" applyProtection="1">
      <alignment horizontal="center" vertical="top"/>
      <protection locked="0"/>
    </xf>
    <xf numFmtId="0" fontId="8" fillId="0" borderId="26" xfId="0" applyFont="1" applyBorder="1" applyAlignment="1" applyProtection="1">
      <alignment horizontal="center" vertical="top"/>
      <protection locked="0"/>
    </xf>
    <xf numFmtId="0" fontId="8" fillId="0" borderId="11" xfId="0" applyFont="1" applyBorder="1" applyAlignment="1" applyProtection="1">
      <alignment horizontal="center" vertical="top"/>
      <protection locked="0"/>
    </xf>
    <xf numFmtId="0" fontId="8" fillId="0" borderId="27" xfId="0" applyFont="1" applyBorder="1" applyProtection="1">
      <alignment vertical="center"/>
      <protection locked="0"/>
    </xf>
    <xf numFmtId="176" fontId="6" fillId="0" borderId="5" xfId="0" applyNumberFormat="1" applyFont="1" applyFill="1" applyBorder="1" applyAlignment="1" applyProtection="1">
      <alignment horizontal="left" vertical="top" wrapText="1"/>
      <protection hidden="1"/>
    </xf>
    <xf numFmtId="176" fontId="6" fillId="0" borderId="7" xfId="0" applyNumberFormat="1" applyFont="1" applyFill="1" applyBorder="1" applyAlignment="1" applyProtection="1">
      <alignment horizontal="left" vertical="top" wrapText="1"/>
      <protection hidden="1"/>
    </xf>
    <xf numFmtId="0" fontId="0" fillId="0" borderId="0" xfId="0" applyBorder="1" applyAlignment="1" applyProtection="1">
      <alignment horizontal="center" wrapText="1"/>
      <protection locked="0"/>
    </xf>
    <xf numFmtId="0" fontId="11" fillId="0" borderId="0" xfId="0" applyNumberFormat="1" applyFont="1" applyBorder="1" applyAlignment="1" applyProtection="1">
      <alignment horizontal="right"/>
      <protection locked="0"/>
    </xf>
    <xf numFmtId="0" fontId="6" fillId="0" borderId="0" xfId="0" applyFont="1" applyAlignment="1" applyProtection="1">
      <alignment vertical="center" wrapText="1"/>
      <protection locked="0"/>
    </xf>
    <xf numFmtId="0" fontId="6" fillId="0" borderId="0" xfId="0" applyFont="1" applyBorder="1" applyAlignment="1" applyProtection="1">
      <alignment vertical="center" wrapText="1"/>
      <protection locked="0"/>
    </xf>
    <xf numFmtId="0" fontId="12" fillId="0" borderId="28" xfId="0" applyFont="1" applyFill="1" applyBorder="1" applyAlignment="1" applyProtection="1">
      <alignment horizontal="left" wrapText="1"/>
      <protection hidden="1"/>
    </xf>
    <xf numFmtId="0" fontId="6" fillId="0" borderId="29" xfId="0" applyFont="1" applyBorder="1" applyAlignment="1" applyProtection="1">
      <alignment vertical="center" wrapText="1"/>
      <protection locked="0"/>
    </xf>
    <xf numFmtId="0" fontId="6" fillId="0" borderId="30" xfId="0" applyFont="1" applyBorder="1" applyAlignment="1" applyProtection="1">
      <alignment vertical="center" wrapText="1"/>
      <protection locked="0"/>
    </xf>
    <xf numFmtId="0" fontId="6" fillId="0" borderId="0" xfId="0" applyFont="1">
      <alignment vertical="center"/>
    </xf>
    <xf numFmtId="0" fontId="6" fillId="0" borderId="31" xfId="0" applyFont="1" applyBorder="1">
      <alignment vertical="center"/>
    </xf>
    <xf numFmtId="176" fontId="6" fillId="0" borderId="6" xfId="0" applyNumberFormat="1" applyFont="1" applyFill="1" applyBorder="1" applyAlignment="1" applyProtection="1">
      <alignment horizontal="left" vertical="top" wrapText="1"/>
      <protection hidden="1"/>
    </xf>
    <xf numFmtId="176" fontId="6" fillId="0" borderId="4" xfId="0" applyNumberFormat="1" applyFont="1" applyFill="1" applyBorder="1" applyAlignment="1" applyProtection="1">
      <alignment horizontal="left" vertical="top" wrapText="1"/>
      <protection hidden="1"/>
    </xf>
    <xf numFmtId="0" fontId="6" fillId="0" borderId="18" xfId="0" applyFont="1" applyBorder="1">
      <alignment vertical="center"/>
    </xf>
    <xf numFmtId="0" fontId="6" fillId="0" borderId="20" xfId="0" applyFont="1" applyBorder="1">
      <alignment vertical="center"/>
    </xf>
    <xf numFmtId="0" fontId="6" fillId="0" borderId="19" xfId="0" applyFont="1" applyBorder="1">
      <alignment vertical="center"/>
    </xf>
    <xf numFmtId="176" fontId="6" fillId="0" borderId="8" xfId="0" applyNumberFormat="1" applyFont="1" applyFill="1" applyBorder="1" applyAlignment="1" applyProtection="1">
      <alignment horizontal="left" vertical="top" wrapText="1"/>
      <protection hidden="1"/>
    </xf>
    <xf numFmtId="0" fontId="1" fillId="0" borderId="0" xfId="0" applyFont="1">
      <alignment vertical="center"/>
    </xf>
    <xf numFmtId="0" fontId="6" fillId="4" borderId="35" xfId="0" applyFont="1" applyFill="1" applyBorder="1" applyAlignment="1">
      <alignment horizontal="center" vertical="center"/>
    </xf>
    <xf numFmtId="0" fontId="3" fillId="2" borderId="38" xfId="0" applyFont="1" applyFill="1" applyBorder="1" applyAlignment="1">
      <alignment vertical="center"/>
    </xf>
    <xf numFmtId="0" fontId="3" fillId="2" borderId="16" xfId="0" applyFont="1" applyFill="1" applyBorder="1" applyAlignment="1">
      <alignment vertical="center"/>
    </xf>
    <xf numFmtId="0" fontId="6" fillId="5" borderId="38" xfId="0" applyFont="1" applyFill="1" applyBorder="1" applyAlignment="1">
      <alignment horizontal="center" vertical="center"/>
    </xf>
    <xf numFmtId="0" fontId="3" fillId="2" borderId="34" xfId="0" applyFont="1" applyFill="1" applyBorder="1" applyAlignment="1">
      <alignment vertical="center"/>
    </xf>
    <xf numFmtId="0" fontId="6" fillId="3" borderId="39" xfId="0" applyFont="1" applyFill="1" applyBorder="1" applyAlignment="1">
      <alignment horizontal="center" vertical="center"/>
    </xf>
    <xf numFmtId="0" fontId="6" fillId="2" borderId="38" xfId="0" applyFont="1" applyFill="1" applyBorder="1" applyAlignment="1">
      <alignment vertical="center"/>
    </xf>
    <xf numFmtId="0" fontId="6" fillId="2" borderId="16" xfId="0" applyFont="1" applyFill="1" applyBorder="1" applyAlignment="1">
      <alignment vertical="center"/>
    </xf>
    <xf numFmtId="0" fontId="6" fillId="2" borderId="34" xfId="0" applyFont="1" applyFill="1" applyBorder="1" applyAlignment="1">
      <alignment vertical="center"/>
    </xf>
    <xf numFmtId="0" fontId="6" fillId="3" borderId="40" xfId="0" applyFont="1" applyFill="1" applyBorder="1" applyAlignment="1">
      <alignment horizontal="center" vertical="center"/>
    </xf>
    <xf numFmtId="0" fontId="6" fillId="3" borderId="32" xfId="0" applyFont="1" applyFill="1" applyBorder="1" applyAlignment="1">
      <alignment horizontal="center" vertical="center"/>
    </xf>
    <xf numFmtId="0" fontId="6" fillId="2" borderId="32" xfId="0" applyFont="1" applyFill="1" applyBorder="1" applyAlignment="1">
      <alignment vertical="center"/>
    </xf>
    <xf numFmtId="0" fontId="6" fillId="2" borderId="41" xfId="0" applyFont="1" applyFill="1" applyBorder="1" applyAlignment="1">
      <alignment vertical="center"/>
    </xf>
    <xf numFmtId="0" fontId="6" fillId="2" borderId="14" xfId="0" applyFont="1" applyFill="1" applyBorder="1" applyAlignment="1">
      <alignment vertical="center"/>
    </xf>
    <xf numFmtId="0" fontId="1" fillId="2" borderId="41"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36" xfId="0" applyFont="1" applyFill="1" applyBorder="1" applyAlignment="1">
      <alignment horizontal="center" vertical="center"/>
    </xf>
    <xf numFmtId="0" fontId="1" fillId="2" borderId="40"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42" xfId="0" applyFont="1" applyFill="1" applyBorder="1" applyAlignment="1">
      <alignment horizontal="center" vertical="center"/>
    </xf>
    <xf numFmtId="0" fontId="6" fillId="2" borderId="39" xfId="0" applyFont="1" applyFill="1" applyBorder="1" applyAlignment="1">
      <alignment vertical="center"/>
    </xf>
    <xf numFmtId="0" fontId="6" fillId="2" borderId="11" xfId="0" applyFont="1" applyFill="1" applyBorder="1" applyAlignment="1">
      <alignment vertical="center"/>
    </xf>
    <xf numFmtId="0" fontId="6" fillId="2" borderId="43" xfId="0" applyFont="1" applyFill="1" applyBorder="1" applyAlignment="1">
      <alignment vertical="center"/>
    </xf>
    <xf numFmtId="0" fontId="0" fillId="0" borderId="0" xfId="0" applyFill="1" applyAlignment="1">
      <alignment horizontal="right" vertical="center"/>
    </xf>
    <xf numFmtId="0" fontId="0" fillId="0" borderId="0" xfId="0" applyBorder="1">
      <alignment vertical="center"/>
    </xf>
    <xf numFmtId="0" fontId="1" fillId="0" borderId="0" xfId="0" applyFont="1" applyFill="1">
      <alignment vertical="center"/>
    </xf>
    <xf numFmtId="0" fontId="6" fillId="0" borderId="0" xfId="0" applyFont="1" applyFill="1" applyBorder="1" applyAlignment="1">
      <alignment horizontal="right" vertical="center"/>
    </xf>
    <xf numFmtId="0" fontId="6" fillId="0" borderId="0" xfId="0" applyFont="1" applyFill="1" applyBorder="1">
      <alignment vertical="center"/>
    </xf>
    <xf numFmtId="0" fontId="6" fillId="0" borderId="0" xfId="0" applyFont="1" applyFill="1" applyBorder="1" applyAlignment="1">
      <alignment horizontal="center" vertical="center"/>
    </xf>
    <xf numFmtId="0" fontId="6" fillId="0" borderId="0" xfId="0" applyFont="1" applyFill="1" applyBorder="1" applyAlignment="1">
      <alignment horizontal="left" vertical="center"/>
    </xf>
    <xf numFmtId="0" fontId="7" fillId="0" borderId="0" xfId="0" applyFont="1" applyFill="1">
      <alignment vertical="center"/>
    </xf>
    <xf numFmtId="0" fontId="6" fillId="0" borderId="41" xfId="0" applyFont="1" applyFill="1" applyBorder="1" applyAlignment="1">
      <alignment horizontal="center" vertical="center"/>
    </xf>
    <xf numFmtId="0" fontId="6" fillId="0" borderId="38" xfId="0" applyFont="1" applyFill="1" applyBorder="1" applyAlignment="1">
      <alignment horizontal="center" vertical="center"/>
    </xf>
    <xf numFmtId="0" fontId="6" fillId="5" borderId="16" xfId="0" applyFont="1" applyFill="1" applyBorder="1" applyAlignment="1">
      <alignment horizontal="center" vertical="center"/>
    </xf>
    <xf numFmtId="0" fontId="13" fillId="0" borderId="11" xfId="0" applyFont="1" applyFill="1" applyBorder="1">
      <alignment vertical="center"/>
    </xf>
    <xf numFmtId="0" fontId="13" fillId="0" borderId="14" xfId="0" applyFont="1" applyFill="1" applyBorder="1">
      <alignment vertical="center"/>
    </xf>
    <xf numFmtId="0" fontId="6" fillId="0" borderId="32" xfId="0" applyFont="1" applyFill="1" applyBorder="1" applyAlignment="1">
      <alignment horizontal="left" vertical="top"/>
    </xf>
    <xf numFmtId="0" fontId="6" fillId="4" borderId="32" xfId="0" applyFont="1" applyFill="1" applyBorder="1" applyAlignment="1">
      <alignment horizontal="center" vertical="center"/>
    </xf>
    <xf numFmtId="0" fontId="6" fillId="4" borderId="38" xfId="0" applyFont="1" applyFill="1" applyBorder="1" applyAlignment="1">
      <alignment horizontal="center" vertical="center"/>
    </xf>
    <xf numFmtId="0" fontId="6" fillId="4" borderId="39" xfId="0" applyFont="1" applyFill="1" applyBorder="1" applyAlignment="1">
      <alignment horizontal="center" vertical="center"/>
    </xf>
    <xf numFmtId="0" fontId="1" fillId="0" borderId="0" xfId="0" applyFont="1" applyFill="1" applyBorder="1">
      <alignment vertical="center"/>
    </xf>
    <xf numFmtId="0" fontId="6" fillId="5" borderId="17" xfId="0" applyFont="1" applyFill="1" applyBorder="1" applyAlignment="1">
      <alignment horizontal="center" vertical="center"/>
    </xf>
    <xf numFmtId="0" fontId="6" fillId="3" borderId="50" xfId="0" applyFont="1" applyFill="1" applyBorder="1" applyAlignment="1">
      <alignment horizontal="center" vertical="center"/>
    </xf>
    <xf numFmtId="0" fontId="6" fillId="3" borderId="60" xfId="0" applyFont="1" applyFill="1" applyBorder="1" applyAlignment="1">
      <alignment horizontal="center" vertical="center"/>
    </xf>
    <xf numFmtId="0" fontId="6" fillId="3" borderId="11" xfId="0" applyFont="1" applyFill="1" applyBorder="1" applyAlignment="1">
      <alignment horizontal="left" vertical="center"/>
    </xf>
    <xf numFmtId="0" fontId="6" fillId="3" borderId="48" xfId="0" applyFont="1" applyFill="1" applyBorder="1" applyAlignment="1">
      <alignment horizontal="center" vertical="center"/>
    </xf>
    <xf numFmtId="0" fontId="6" fillId="3" borderId="43" xfId="0" applyFont="1" applyFill="1" applyBorder="1" applyAlignment="1">
      <alignment horizontal="left" vertical="center"/>
    </xf>
    <xf numFmtId="0" fontId="6" fillId="3" borderId="23" xfId="0" applyFont="1" applyFill="1" applyBorder="1" applyAlignment="1">
      <alignment horizontal="center" vertical="center"/>
    </xf>
    <xf numFmtId="0" fontId="6" fillId="3" borderId="61" xfId="0" applyFont="1" applyFill="1" applyBorder="1" applyAlignment="1">
      <alignment horizontal="center" vertical="center"/>
    </xf>
    <xf numFmtId="0" fontId="3" fillId="0" borderId="0" xfId="0" applyFont="1" applyFill="1" applyBorder="1" applyAlignment="1">
      <alignment horizontal="center" vertical="center"/>
    </xf>
    <xf numFmtId="0" fontId="13" fillId="0" borderId="0" xfId="0" applyFont="1" applyFill="1" applyBorder="1">
      <alignment vertical="center"/>
    </xf>
    <xf numFmtId="0" fontId="6" fillId="0" borderId="0" xfId="0" applyFont="1" applyFill="1" applyBorder="1" applyAlignment="1">
      <alignment horizontal="center"/>
    </xf>
    <xf numFmtId="0" fontId="7" fillId="6" borderId="16" xfId="0" applyFont="1" applyFill="1" applyBorder="1" applyAlignment="1">
      <alignment vertical="center"/>
    </xf>
    <xf numFmtId="0" fontId="1" fillId="6" borderId="16" xfId="0" applyFont="1" applyFill="1" applyBorder="1" applyAlignment="1">
      <alignment vertical="center"/>
    </xf>
    <xf numFmtId="0" fontId="1" fillId="6" borderId="38" xfId="0" applyFont="1" applyFill="1" applyBorder="1" applyAlignment="1">
      <alignment vertical="center"/>
    </xf>
    <xf numFmtId="0" fontId="6" fillId="6" borderId="62" xfId="0" applyFont="1" applyFill="1" applyBorder="1">
      <alignment vertical="center"/>
    </xf>
    <xf numFmtId="0" fontId="7" fillId="6" borderId="34" xfId="0" applyFont="1" applyFill="1" applyBorder="1" applyAlignment="1">
      <alignment vertical="center"/>
    </xf>
    <xf numFmtId="0" fontId="7" fillId="6" borderId="0" xfId="0" applyFont="1" applyFill="1" applyBorder="1" applyAlignment="1">
      <alignment vertical="center"/>
    </xf>
    <xf numFmtId="0" fontId="1" fillId="6" borderId="0" xfId="0" applyFont="1" applyFill="1" applyBorder="1" applyAlignment="1">
      <alignment vertical="center"/>
    </xf>
    <xf numFmtId="0" fontId="6" fillId="6" borderId="46" xfId="0" applyFont="1" applyFill="1" applyBorder="1">
      <alignment vertical="center"/>
    </xf>
    <xf numFmtId="0" fontId="6" fillId="6" borderId="12" xfId="0" applyFont="1" applyFill="1" applyBorder="1">
      <alignment vertical="center"/>
    </xf>
    <xf numFmtId="0" fontId="6" fillId="6" borderId="15" xfId="0" applyFont="1" applyFill="1" applyBorder="1">
      <alignment vertical="center"/>
    </xf>
    <xf numFmtId="0" fontId="1" fillId="0" borderId="0" xfId="0" applyFont="1" applyFill="1" applyAlignment="1">
      <alignment horizontal="left" vertical="center"/>
    </xf>
    <xf numFmtId="0" fontId="6" fillId="2" borderId="36" xfId="0" applyFont="1" applyFill="1" applyBorder="1" applyAlignment="1">
      <alignment horizontal="center" vertical="center"/>
    </xf>
    <xf numFmtId="0" fontId="6" fillId="2" borderId="43" xfId="0" applyFont="1" applyFill="1" applyBorder="1" applyAlignment="1">
      <alignment horizontal="left" vertical="top"/>
    </xf>
    <xf numFmtId="0" fontId="6" fillId="2" borderId="11" xfId="0" applyFont="1" applyFill="1" applyBorder="1" applyAlignment="1">
      <alignment horizontal="left" vertical="top"/>
    </xf>
    <xf numFmtId="0" fontId="6" fillId="2" borderId="39" xfId="0" applyFont="1" applyFill="1" applyBorder="1" applyAlignment="1">
      <alignment horizontal="left" vertical="top"/>
    </xf>
    <xf numFmtId="0" fontId="13" fillId="2" borderId="43" xfId="0" applyFont="1" applyFill="1" applyBorder="1" applyAlignment="1">
      <alignment horizontal="center" vertical="center"/>
    </xf>
    <xf numFmtId="0" fontId="13" fillId="2" borderId="11" xfId="0" applyFont="1" applyFill="1" applyBorder="1" applyAlignment="1">
      <alignment horizontal="center" vertical="center"/>
    </xf>
    <xf numFmtId="0" fontId="13" fillId="2" borderId="39" xfId="0" applyFont="1" applyFill="1" applyBorder="1" applyAlignment="1">
      <alignment horizontal="center" vertical="center"/>
    </xf>
    <xf numFmtId="0" fontId="6" fillId="2" borderId="42" xfId="0" applyFont="1" applyFill="1" applyBorder="1" applyAlignment="1">
      <alignment horizontal="left" vertical="top"/>
    </xf>
    <xf numFmtId="0" fontId="6" fillId="2" borderId="0" xfId="0" applyFont="1" applyFill="1" applyBorder="1" applyAlignment="1">
      <alignment horizontal="left" vertical="top"/>
    </xf>
    <xf numFmtId="0" fontId="6" fillId="2" borderId="40" xfId="0" applyFont="1" applyFill="1" applyBorder="1" applyAlignment="1">
      <alignment horizontal="left" vertical="top"/>
    </xf>
    <xf numFmtId="0" fontId="13" fillId="2" borderId="42"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40" xfId="0" applyFont="1" applyFill="1" applyBorder="1" applyAlignment="1">
      <alignment horizontal="center" vertical="center"/>
    </xf>
    <xf numFmtId="0" fontId="6" fillId="2" borderId="41" xfId="0" applyFont="1" applyFill="1" applyBorder="1" applyAlignment="1">
      <alignment horizontal="center" vertical="center"/>
    </xf>
    <xf numFmtId="0" fontId="6" fillId="2" borderId="42" xfId="0" applyFont="1" applyFill="1" applyBorder="1" applyAlignment="1">
      <alignment horizontal="center" vertical="center"/>
    </xf>
    <xf numFmtId="0" fontId="6" fillId="2" borderId="32" xfId="0" applyFont="1" applyFill="1" applyBorder="1" applyAlignment="1">
      <alignment horizontal="center" vertical="center"/>
    </xf>
    <xf numFmtId="0" fontId="7" fillId="5" borderId="34" xfId="0" applyFont="1" applyFill="1" applyBorder="1" applyAlignment="1">
      <alignment horizontal="center" vertical="center"/>
    </xf>
    <xf numFmtId="0" fontId="7" fillId="5" borderId="38" xfId="0" applyFont="1" applyFill="1" applyBorder="1" applyAlignment="1">
      <alignment horizontal="center" vertical="center"/>
    </xf>
    <xf numFmtId="0" fontId="13" fillId="2" borderId="11" xfId="0" applyFont="1" applyFill="1" applyBorder="1" applyAlignment="1">
      <alignment vertical="center"/>
    </xf>
    <xf numFmtId="0" fontId="13" fillId="2" borderId="11" xfId="0" applyFont="1" applyFill="1" applyBorder="1">
      <alignment vertical="center"/>
    </xf>
    <xf numFmtId="0" fontId="13" fillId="2" borderId="11" xfId="0" applyFont="1" applyFill="1" applyBorder="1" applyAlignment="1">
      <alignment vertical="top"/>
    </xf>
    <xf numFmtId="0" fontId="13" fillId="2" borderId="14" xfId="0" applyFont="1" applyFill="1" applyBorder="1">
      <alignment vertical="center"/>
    </xf>
    <xf numFmtId="0" fontId="13" fillId="2" borderId="14" xfId="0" applyFont="1" applyFill="1" applyBorder="1" applyAlignment="1"/>
    <xf numFmtId="0" fontId="13" fillId="2" borderId="57" xfId="0" applyFont="1" applyFill="1" applyBorder="1" applyAlignment="1">
      <alignment vertical="center"/>
    </xf>
    <xf numFmtId="0" fontId="13" fillId="2" borderId="57" xfId="0" applyFont="1" applyFill="1" applyBorder="1" applyAlignment="1"/>
    <xf numFmtId="0" fontId="13" fillId="2" borderId="57" xfId="0" applyFont="1" applyFill="1" applyBorder="1">
      <alignment vertical="center"/>
    </xf>
    <xf numFmtId="0" fontId="7" fillId="2" borderId="34" xfId="0" applyFont="1" applyFill="1" applyBorder="1" applyAlignment="1">
      <alignment vertical="center"/>
    </xf>
    <xf numFmtId="0" fontId="7" fillId="2" borderId="16" xfId="0" applyFont="1" applyFill="1" applyBorder="1" applyAlignment="1">
      <alignment vertical="center"/>
    </xf>
    <xf numFmtId="0" fontId="7" fillId="2" borderId="38" xfId="0" applyFont="1" applyFill="1" applyBorder="1" applyAlignment="1">
      <alignment vertical="center"/>
    </xf>
    <xf numFmtId="0" fontId="6" fillId="4" borderId="33" xfId="0" applyFont="1" applyFill="1" applyBorder="1" applyAlignment="1">
      <alignment horizontal="center" vertical="center"/>
    </xf>
    <xf numFmtId="0" fontId="0" fillId="3" borderId="32" xfId="0" applyFill="1" applyBorder="1" applyAlignment="1">
      <alignment horizontal="center" vertical="center"/>
    </xf>
    <xf numFmtId="0" fontId="0" fillId="3" borderId="32" xfId="0" applyFill="1" applyBorder="1" applyAlignment="1">
      <alignment horizontal="center" vertical="center" wrapText="1"/>
    </xf>
    <xf numFmtId="0" fontId="0" fillId="0" borderId="32" xfId="0" applyBorder="1">
      <alignment vertical="center"/>
    </xf>
    <xf numFmtId="0" fontId="0" fillId="4" borderId="32" xfId="0" applyFill="1" applyBorder="1" applyAlignment="1">
      <alignment horizontal="center" vertical="center"/>
    </xf>
    <xf numFmtId="0" fontId="7" fillId="5" borderId="16" xfId="0" applyFont="1" applyFill="1" applyBorder="1" applyAlignment="1">
      <alignment horizontal="center" vertical="center"/>
    </xf>
    <xf numFmtId="0" fontId="7" fillId="5" borderId="41" xfId="0" applyFont="1" applyFill="1" applyBorder="1" applyAlignment="1">
      <alignment horizontal="center" vertical="center"/>
    </xf>
    <xf numFmtId="0" fontId="7" fillId="4" borderId="39"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39" xfId="0" applyFont="1" applyFill="1" applyBorder="1" applyAlignment="1">
      <alignment horizontal="center" vertical="center"/>
    </xf>
    <xf numFmtId="0" fontId="6" fillId="0" borderId="0" xfId="0" applyFont="1" applyAlignment="1">
      <alignment vertical="center"/>
    </xf>
    <xf numFmtId="0" fontId="6" fillId="0" borderId="32" xfId="0" applyFont="1" applyFill="1" applyBorder="1" applyAlignment="1">
      <alignment horizontal="center" vertical="center" shrinkToFit="1"/>
    </xf>
    <xf numFmtId="0" fontId="6" fillId="0" borderId="32" xfId="0" applyFont="1" applyBorder="1">
      <alignment vertical="center"/>
    </xf>
    <xf numFmtId="0" fontId="6" fillId="0" borderId="0" xfId="0" applyFont="1" applyAlignment="1">
      <alignment horizontal="right" vertical="top"/>
    </xf>
    <xf numFmtId="0" fontId="0" fillId="0" borderId="0" xfId="0" applyFill="1">
      <alignment vertical="center"/>
    </xf>
    <xf numFmtId="0" fontId="6" fillId="9" borderId="38" xfId="0" applyFont="1" applyFill="1" applyBorder="1" applyAlignment="1">
      <alignment vertical="center"/>
    </xf>
    <xf numFmtId="0" fontId="6" fillId="9" borderId="16" xfId="0" applyFont="1" applyFill="1" applyBorder="1" applyAlignment="1">
      <alignment vertical="center"/>
    </xf>
    <xf numFmtId="0" fontId="6" fillId="9" borderId="41" xfId="0" applyFont="1" applyFill="1" applyBorder="1" applyAlignment="1">
      <alignment vertical="center"/>
    </xf>
    <xf numFmtId="0" fontId="6" fillId="9" borderId="14" xfId="0" applyFont="1" applyFill="1" applyBorder="1" applyAlignment="1">
      <alignment vertical="center"/>
    </xf>
    <xf numFmtId="0" fontId="1" fillId="10" borderId="0" xfId="0" applyFont="1" applyFill="1" applyAlignment="1">
      <alignment wrapText="1"/>
    </xf>
    <xf numFmtId="0" fontId="1" fillId="10" borderId="0" xfId="0" applyFont="1" applyFill="1" applyBorder="1" applyAlignment="1">
      <alignment wrapText="1"/>
    </xf>
    <xf numFmtId="0" fontId="1" fillId="10" borderId="0" xfId="0" applyFont="1" applyFill="1" applyAlignment="1"/>
    <xf numFmtId="0" fontId="1" fillId="10" borderId="0" xfId="0" applyFont="1" applyFill="1" applyBorder="1" applyAlignment="1"/>
    <xf numFmtId="0" fontId="3" fillId="11" borderId="1" xfId="0" applyFont="1" applyFill="1" applyBorder="1" applyAlignment="1">
      <alignment vertical="center"/>
    </xf>
    <xf numFmtId="0" fontId="3" fillId="11" borderId="66" xfId="0" applyFont="1" applyFill="1" applyBorder="1" applyAlignment="1">
      <alignment vertical="center"/>
    </xf>
    <xf numFmtId="0" fontId="3" fillId="11" borderId="57" xfId="0" applyFont="1" applyFill="1" applyBorder="1" applyAlignment="1">
      <alignment vertical="center"/>
    </xf>
    <xf numFmtId="0" fontId="8" fillId="12" borderId="67" xfId="0" applyFont="1" applyFill="1" applyBorder="1" applyAlignment="1">
      <alignment horizontal="center" vertical="center"/>
    </xf>
    <xf numFmtId="0" fontId="0" fillId="9" borderId="0" xfId="0" applyFill="1" applyBorder="1">
      <alignment vertical="center"/>
    </xf>
    <xf numFmtId="0" fontId="6" fillId="9" borderId="17" xfId="0" applyFont="1" applyFill="1" applyBorder="1" applyAlignment="1">
      <alignment vertical="center"/>
    </xf>
    <xf numFmtId="0" fontId="6" fillId="9" borderId="14" xfId="0" applyFont="1" applyFill="1" applyBorder="1" applyAlignment="1" applyProtection="1">
      <alignment vertical="center"/>
      <protection locked="0"/>
    </xf>
    <xf numFmtId="0" fontId="6" fillId="9" borderId="14" xfId="0" applyFont="1" applyFill="1" applyBorder="1" applyAlignment="1" applyProtection="1">
      <alignment vertical="center" shrinkToFit="1"/>
      <protection locked="0"/>
    </xf>
    <xf numFmtId="0" fontId="6" fillId="9" borderId="59" xfId="0" applyFont="1" applyFill="1" applyBorder="1" applyAlignment="1">
      <alignment vertical="center"/>
    </xf>
    <xf numFmtId="0" fontId="6" fillId="9" borderId="68" xfId="0" applyFont="1" applyFill="1" applyBorder="1" applyAlignment="1">
      <alignment vertical="center"/>
    </xf>
    <xf numFmtId="0" fontId="6" fillId="9" borderId="26" xfId="0" applyFont="1" applyFill="1" applyBorder="1" applyAlignment="1">
      <alignment vertical="center"/>
    </xf>
    <xf numFmtId="0" fontId="6" fillId="9" borderId="26" xfId="0" applyFont="1" applyFill="1" applyBorder="1" applyAlignment="1" applyProtection="1">
      <alignment vertical="center"/>
      <protection locked="0"/>
    </xf>
    <xf numFmtId="0" fontId="6" fillId="9" borderId="26" xfId="0" applyFont="1" applyFill="1" applyBorder="1" applyAlignment="1" applyProtection="1">
      <alignment vertical="center" shrinkToFit="1"/>
      <protection locked="0"/>
    </xf>
    <xf numFmtId="0" fontId="6" fillId="9" borderId="26" xfId="0" applyFont="1" applyFill="1" applyBorder="1" applyAlignment="1" applyProtection="1">
      <alignment horizontal="left" vertical="center" shrinkToFit="1"/>
      <protection locked="0"/>
    </xf>
    <xf numFmtId="0" fontId="6" fillId="9" borderId="26" xfId="0" applyFont="1" applyFill="1" applyBorder="1" applyAlignment="1" applyProtection="1">
      <alignment horizontal="right" vertical="center" shrinkToFit="1"/>
      <protection locked="0"/>
    </xf>
    <xf numFmtId="0" fontId="6" fillId="9" borderId="29" xfId="0" applyFont="1" applyFill="1" applyBorder="1" applyAlignment="1" applyProtection="1">
      <alignment vertical="center" shrinkToFit="1"/>
      <protection locked="0"/>
    </xf>
    <xf numFmtId="0" fontId="6" fillId="9" borderId="69" xfId="0" applyFont="1" applyFill="1" applyBorder="1" applyAlignment="1">
      <alignment vertical="center"/>
    </xf>
    <xf numFmtId="0" fontId="6" fillId="9" borderId="70" xfId="0" applyFont="1" applyFill="1" applyBorder="1" applyAlignment="1">
      <alignment vertical="center"/>
    </xf>
    <xf numFmtId="0" fontId="6" fillId="9" borderId="71" xfId="0" applyFont="1" applyFill="1" applyBorder="1" applyAlignment="1">
      <alignment vertical="center"/>
    </xf>
    <xf numFmtId="0" fontId="6" fillId="9" borderId="29" xfId="0" applyFont="1" applyFill="1" applyBorder="1" applyAlignment="1">
      <alignment vertical="center"/>
    </xf>
    <xf numFmtId="0" fontId="0" fillId="9" borderId="26" xfId="0" applyFill="1" applyBorder="1" applyAlignment="1">
      <alignment vertical="center"/>
    </xf>
    <xf numFmtId="0" fontId="0" fillId="9" borderId="29" xfId="0" applyFill="1" applyBorder="1" applyAlignment="1">
      <alignment vertical="center"/>
    </xf>
    <xf numFmtId="0" fontId="6" fillId="9" borderId="26" xfId="0" applyFont="1" applyFill="1" applyBorder="1" applyAlignment="1" applyProtection="1">
      <alignment vertical="center" shrinkToFit="1"/>
    </xf>
    <xf numFmtId="0" fontId="6" fillId="9" borderId="26" xfId="0" applyFont="1" applyFill="1" applyBorder="1" applyAlignment="1" applyProtection="1">
      <alignment vertical="center"/>
    </xf>
    <xf numFmtId="0" fontId="6" fillId="9" borderId="29" xfId="0" applyFont="1" applyFill="1" applyBorder="1" applyAlignment="1" applyProtection="1">
      <alignment vertical="center"/>
    </xf>
    <xf numFmtId="0" fontId="6" fillId="9" borderId="72" xfId="0" applyFont="1" applyFill="1" applyBorder="1" applyAlignment="1">
      <alignment vertical="center"/>
    </xf>
    <xf numFmtId="0" fontId="6" fillId="9" borderId="73" xfId="0" applyFont="1" applyFill="1" applyBorder="1" applyAlignment="1">
      <alignment vertical="center"/>
    </xf>
    <xf numFmtId="0" fontId="6" fillId="9" borderId="73" xfId="0" applyFont="1" applyFill="1" applyBorder="1" applyAlignment="1" applyProtection="1">
      <alignment vertical="center" shrinkToFit="1"/>
    </xf>
    <xf numFmtId="0" fontId="13" fillId="9" borderId="75" xfId="0" applyFont="1" applyFill="1" applyBorder="1">
      <alignment vertical="center"/>
    </xf>
    <xf numFmtId="0" fontId="6" fillId="9" borderId="76" xfId="0" applyFont="1" applyFill="1" applyBorder="1">
      <alignment vertical="center"/>
    </xf>
    <xf numFmtId="0" fontId="13" fillId="9" borderId="77" xfId="0" applyFont="1" applyFill="1" applyBorder="1">
      <alignment vertical="center"/>
    </xf>
    <xf numFmtId="0" fontId="6" fillId="9" borderId="78" xfId="0" applyFont="1" applyFill="1" applyBorder="1">
      <alignment vertical="center"/>
    </xf>
    <xf numFmtId="0" fontId="6" fillId="9" borderId="74" xfId="0" applyFont="1" applyFill="1" applyBorder="1">
      <alignment vertical="center"/>
    </xf>
    <xf numFmtId="0" fontId="1" fillId="9" borderId="74" xfId="0" applyFont="1" applyFill="1" applyBorder="1">
      <alignment vertical="center"/>
    </xf>
    <xf numFmtId="0" fontId="6" fillId="9" borderId="79" xfId="0" applyFont="1" applyFill="1" applyBorder="1">
      <alignment vertical="center"/>
    </xf>
    <xf numFmtId="0" fontId="1" fillId="9" borderId="79" xfId="0" applyFont="1" applyFill="1" applyBorder="1">
      <alignment vertical="center"/>
    </xf>
    <xf numFmtId="0" fontId="6" fillId="9" borderId="80" xfId="0" applyFont="1" applyFill="1" applyBorder="1">
      <alignment vertical="center"/>
    </xf>
    <xf numFmtId="0" fontId="6" fillId="9" borderId="68" xfId="0" applyFont="1" applyFill="1" applyBorder="1">
      <alignment vertical="center"/>
    </xf>
    <xf numFmtId="0" fontId="1" fillId="9" borderId="26" xfId="0" applyFont="1" applyFill="1" applyBorder="1">
      <alignment vertical="center"/>
    </xf>
    <xf numFmtId="0" fontId="6" fillId="9" borderId="81" xfId="0" applyFont="1" applyFill="1" applyBorder="1">
      <alignment vertical="center"/>
    </xf>
    <xf numFmtId="0" fontId="6" fillId="9" borderId="41" xfId="0" applyFont="1" applyFill="1" applyBorder="1" applyAlignment="1" applyProtection="1">
      <alignment vertical="center"/>
      <protection locked="0"/>
    </xf>
    <xf numFmtId="0" fontId="6" fillId="9" borderId="14" xfId="0" applyFont="1" applyFill="1" applyBorder="1" applyAlignment="1" applyProtection="1">
      <alignment vertical="top" wrapText="1"/>
      <protection locked="0"/>
    </xf>
    <xf numFmtId="0" fontId="15" fillId="9" borderId="0" xfId="0" applyFont="1" applyFill="1" applyBorder="1" applyAlignment="1">
      <alignment vertical="center"/>
    </xf>
    <xf numFmtId="0" fontId="0" fillId="5" borderId="43" xfId="0" applyFill="1" applyBorder="1" applyAlignment="1">
      <alignment horizontal="center" vertical="center" wrapText="1"/>
    </xf>
    <xf numFmtId="0" fontId="0" fillId="5" borderId="34" xfId="0" applyFill="1" applyBorder="1" applyAlignment="1">
      <alignment horizontal="center" vertical="center"/>
    </xf>
    <xf numFmtId="0" fontId="0" fillId="3" borderId="34" xfId="0" applyFill="1" applyBorder="1" applyAlignment="1">
      <alignment vertical="center" wrapText="1"/>
    </xf>
    <xf numFmtId="0" fontId="0" fillId="14" borderId="34" xfId="0" applyFill="1" applyBorder="1" applyAlignment="1">
      <alignment vertical="center" wrapText="1"/>
    </xf>
    <xf numFmtId="0" fontId="0" fillId="3" borderId="39" xfId="0" applyFill="1" applyBorder="1" applyAlignment="1">
      <alignment horizontal="center" vertical="center"/>
    </xf>
    <xf numFmtId="0" fontId="0" fillId="12" borderId="32" xfId="0" applyFill="1" applyBorder="1" applyAlignment="1">
      <alignment horizontal="center" vertical="center"/>
    </xf>
    <xf numFmtId="0" fontId="0" fillId="0" borderId="0" xfId="0" applyBorder="1" applyAlignment="1">
      <alignment horizontal="center" vertical="center"/>
    </xf>
    <xf numFmtId="0" fontId="28" fillId="0" borderId="91" xfId="0" applyFont="1" applyBorder="1" applyAlignment="1">
      <alignment vertical="center"/>
    </xf>
    <xf numFmtId="0" fontId="29" fillId="0" borderId="91" xfId="0" applyFont="1" applyBorder="1" applyAlignment="1">
      <alignment vertical="center"/>
    </xf>
    <xf numFmtId="0" fontId="30" fillId="0" borderId="11" xfId="0" applyFont="1" applyBorder="1" applyAlignment="1">
      <alignment horizontal="center" vertical="center"/>
    </xf>
    <xf numFmtId="0" fontId="30" fillId="0" borderId="0" xfId="0" applyFont="1" applyBorder="1" applyAlignment="1">
      <alignment horizontal="center" vertical="center"/>
    </xf>
    <xf numFmtId="0" fontId="30" fillId="0" borderId="0" xfId="0" applyFont="1" applyBorder="1">
      <alignment vertical="center"/>
    </xf>
    <xf numFmtId="0" fontId="30" fillId="0" borderId="11" xfId="0" applyFont="1" applyBorder="1" applyAlignment="1">
      <alignment vertical="center"/>
    </xf>
    <xf numFmtId="0" fontId="30" fillId="0" borderId="14" xfId="0" applyFont="1" applyBorder="1">
      <alignment vertical="center"/>
    </xf>
    <xf numFmtId="0" fontId="30" fillId="0" borderId="14" xfId="0" applyFont="1" applyBorder="1" applyAlignment="1">
      <alignment vertical="center"/>
    </xf>
    <xf numFmtId="0" fontId="0" fillId="0" borderId="14" xfId="0" applyBorder="1">
      <alignment vertical="center"/>
    </xf>
    <xf numFmtId="0" fontId="30" fillId="0" borderId="0" xfId="0" applyFont="1" applyBorder="1" applyAlignment="1">
      <alignment vertical="center"/>
    </xf>
    <xf numFmtId="0" fontId="28" fillId="0" borderId="14" xfId="0" applyFont="1" applyBorder="1" applyAlignment="1">
      <alignment vertical="center"/>
    </xf>
    <xf numFmtId="0" fontId="30" fillId="0" borderId="11" xfId="0" applyFont="1" applyBorder="1">
      <alignment vertical="center"/>
    </xf>
    <xf numFmtId="0" fontId="0" fillId="0" borderId="11" xfId="0" applyBorder="1">
      <alignment vertical="center"/>
    </xf>
    <xf numFmtId="0" fontId="28" fillId="0" borderId="11" xfId="0" applyFont="1" applyBorder="1" applyAlignment="1">
      <alignment vertical="center"/>
    </xf>
    <xf numFmtId="0" fontId="30" fillId="0" borderId="0" xfId="0" applyFont="1" applyBorder="1" applyAlignment="1"/>
    <xf numFmtId="0" fontId="28" fillId="0" borderId="0" xfId="0" applyFont="1" applyBorder="1" applyAlignment="1"/>
    <xf numFmtId="0" fontId="28" fillId="0" borderId="0" xfId="0" applyFont="1" applyBorder="1" applyAlignment="1">
      <alignment vertical="center"/>
    </xf>
    <xf numFmtId="0" fontId="28" fillId="0" borderId="0" xfId="0" applyFont="1" applyBorder="1" applyAlignment="1">
      <alignment vertical="center" wrapText="1"/>
    </xf>
    <xf numFmtId="0" fontId="30" fillId="0" borderId="16" xfId="0" applyFont="1" applyBorder="1">
      <alignment vertical="center"/>
    </xf>
    <xf numFmtId="0" fontId="26" fillId="0" borderId="0" xfId="0" applyFont="1" applyBorder="1">
      <alignment vertical="center"/>
    </xf>
    <xf numFmtId="0" fontId="30" fillId="0" borderId="0" xfId="0" applyFont="1" applyBorder="1" applyAlignment="1">
      <alignment horizontal="center" vertical="center" shrinkToFit="1"/>
    </xf>
    <xf numFmtId="0" fontId="26" fillId="0" borderId="0" xfId="0" applyFont="1" applyBorder="1" applyAlignment="1">
      <alignment horizontal="center" vertical="center"/>
    </xf>
    <xf numFmtId="0" fontId="30" fillId="0" borderId="11" xfId="0" applyFont="1" applyBorder="1" applyAlignment="1">
      <alignment horizontal="center" vertical="center" shrinkToFit="1"/>
    </xf>
    <xf numFmtId="0" fontId="30" fillId="0" borderId="38" xfId="0" applyFont="1" applyBorder="1" applyAlignment="1">
      <alignment vertical="center"/>
    </xf>
    <xf numFmtId="0" fontId="30" fillId="0" borderId="16" xfId="0" applyFont="1" applyBorder="1" applyAlignment="1">
      <alignment vertical="center"/>
    </xf>
    <xf numFmtId="0" fontId="30" fillId="0" borderId="34" xfId="0" applyFont="1" applyBorder="1" applyAlignment="1">
      <alignment vertical="center"/>
    </xf>
    <xf numFmtId="0" fontId="30" fillId="0" borderId="41" xfId="0" applyFont="1" applyBorder="1" applyAlignment="1">
      <alignment vertical="center"/>
    </xf>
    <xf numFmtId="0" fontId="30" fillId="0" borderId="36" xfId="0" applyFont="1" applyBorder="1" applyAlignment="1">
      <alignment vertical="center"/>
    </xf>
    <xf numFmtId="0" fontId="0" fillId="0" borderId="41" xfId="0" applyBorder="1">
      <alignment vertical="center"/>
    </xf>
    <xf numFmtId="0" fontId="0" fillId="0" borderId="36" xfId="0" applyBorder="1">
      <alignment vertical="center"/>
    </xf>
    <xf numFmtId="0" fontId="0" fillId="0" borderId="0" xfId="0" applyNumberFormat="1" applyBorder="1" applyAlignment="1">
      <alignment vertical="center"/>
    </xf>
    <xf numFmtId="0" fontId="0" fillId="0" borderId="40" xfId="0" applyBorder="1">
      <alignment vertical="center"/>
    </xf>
    <xf numFmtId="0" fontId="0" fillId="0" borderId="42" xfId="0" applyBorder="1">
      <alignment vertical="center"/>
    </xf>
    <xf numFmtId="0" fontId="0" fillId="0" borderId="3" xfId="0" applyBorder="1">
      <alignment vertical="center"/>
    </xf>
    <xf numFmtId="56" fontId="0" fillId="0" borderId="0" xfId="0" applyNumberFormat="1" applyBorder="1">
      <alignment vertical="center"/>
    </xf>
    <xf numFmtId="0" fontId="0" fillId="0" borderId="39" xfId="0" applyBorder="1">
      <alignment vertical="center"/>
    </xf>
    <xf numFmtId="0" fontId="0" fillId="0" borderId="43" xfId="0" applyBorder="1">
      <alignment vertical="center"/>
    </xf>
    <xf numFmtId="0" fontId="0" fillId="0" borderId="0" xfId="0" applyFill="1" applyBorder="1" applyAlignment="1">
      <alignment horizontal="center" vertical="center"/>
    </xf>
    <xf numFmtId="0" fontId="0" fillId="0" borderId="0" xfId="0" applyFill="1" applyBorder="1">
      <alignment vertical="center"/>
    </xf>
    <xf numFmtId="0" fontId="0" fillId="0" borderId="0" xfId="0" applyNumberFormat="1" applyBorder="1">
      <alignment vertical="center"/>
    </xf>
    <xf numFmtId="0" fontId="7" fillId="3" borderId="34" xfId="0" applyFont="1" applyFill="1" applyBorder="1" applyAlignment="1">
      <alignment horizontal="center" vertical="center"/>
    </xf>
    <xf numFmtId="0" fontId="7" fillId="3" borderId="16" xfId="0" applyFont="1" applyFill="1" applyBorder="1" applyAlignment="1">
      <alignment horizontal="center" vertical="center"/>
    </xf>
    <xf numFmtId="0" fontId="7" fillId="4" borderId="35" xfId="0" applyFont="1" applyFill="1" applyBorder="1" applyAlignment="1">
      <alignment horizontal="center" vertical="center"/>
    </xf>
    <xf numFmtId="0" fontId="7" fillId="0" borderId="38" xfId="0" applyFont="1" applyFill="1" applyBorder="1" applyAlignment="1">
      <alignment horizontal="center" vertical="center"/>
    </xf>
    <xf numFmtId="0" fontId="7" fillId="0" borderId="16" xfId="0" applyFont="1" applyFill="1" applyBorder="1" applyAlignment="1">
      <alignment horizontal="center" vertical="center"/>
    </xf>
    <xf numFmtId="0" fontId="7" fillId="3" borderId="15" xfId="0" applyFont="1" applyFill="1" applyBorder="1" applyAlignment="1">
      <alignment horizontal="center" vertical="center"/>
    </xf>
    <xf numFmtId="0" fontId="7" fillId="3" borderId="38" xfId="0" applyFont="1" applyFill="1" applyBorder="1" applyAlignment="1">
      <alignment horizontal="left" vertical="center"/>
    </xf>
    <xf numFmtId="0" fontId="6" fillId="3" borderId="49" xfId="0" applyFont="1" applyFill="1" applyBorder="1" applyAlignment="1">
      <alignment horizontal="left" vertical="center"/>
    </xf>
    <xf numFmtId="0" fontId="6" fillId="3" borderId="10" xfId="0" applyFont="1" applyFill="1" applyBorder="1" applyAlignment="1">
      <alignment horizontal="left" vertical="center"/>
    </xf>
    <xf numFmtId="0" fontId="7" fillId="0" borderId="0" xfId="0" applyFont="1" applyFill="1" applyBorder="1">
      <alignment vertical="center"/>
    </xf>
    <xf numFmtId="0" fontId="7" fillId="0" borderId="34" xfId="0" applyFont="1" applyFill="1" applyBorder="1">
      <alignment vertical="center"/>
    </xf>
    <xf numFmtId="0" fontId="7" fillId="0" borderId="16" xfId="0" applyFont="1" applyFill="1" applyBorder="1">
      <alignment vertical="center"/>
    </xf>
    <xf numFmtId="0" fontId="7" fillId="0" borderId="17" xfId="0" applyFont="1" applyFill="1" applyBorder="1" applyAlignment="1">
      <alignment horizontal="center" vertical="center"/>
    </xf>
    <xf numFmtId="0" fontId="7" fillId="0" borderId="38" xfId="0" applyFont="1" applyFill="1" applyBorder="1" applyAlignment="1">
      <alignment vertical="center"/>
    </xf>
    <xf numFmtId="0" fontId="7" fillId="0" borderId="16" xfId="0" applyFont="1" applyFill="1" applyBorder="1" applyAlignment="1">
      <alignment vertical="center"/>
    </xf>
    <xf numFmtId="0" fontId="7" fillId="0" borderId="17" xfId="0" applyFont="1" applyFill="1" applyBorder="1" applyAlignment="1">
      <alignment vertical="center"/>
    </xf>
    <xf numFmtId="0" fontId="7" fillId="3" borderId="58" xfId="0" applyFont="1" applyFill="1" applyBorder="1" applyAlignment="1">
      <alignment horizontal="center" vertical="center"/>
    </xf>
    <xf numFmtId="0" fontId="7" fillId="3" borderId="51" xfId="0" applyFont="1" applyFill="1" applyBorder="1" applyAlignment="1">
      <alignment horizontal="center" vertical="center"/>
    </xf>
    <xf numFmtId="0" fontId="7" fillId="14" borderId="58" xfId="0" applyFont="1" applyFill="1" applyBorder="1" applyAlignment="1">
      <alignment horizontal="center" vertical="center"/>
    </xf>
    <xf numFmtId="0" fontId="7" fillId="14" borderId="51" xfId="0" applyFont="1" applyFill="1" applyBorder="1" applyAlignment="1">
      <alignment vertical="center"/>
    </xf>
    <xf numFmtId="0" fontId="0" fillId="0" borderId="0" xfId="0" applyFont="1" applyFill="1" applyBorder="1" applyAlignment="1">
      <alignment horizontal="right" vertical="center"/>
    </xf>
    <xf numFmtId="0" fontId="6" fillId="0" borderId="32" xfId="0" applyFont="1" applyFill="1" applyBorder="1" applyAlignment="1">
      <alignment horizontal="center" vertical="center"/>
    </xf>
    <xf numFmtId="0" fontId="1" fillId="0" borderId="0" xfId="0" applyFont="1" applyAlignment="1">
      <alignment vertical="center"/>
    </xf>
    <xf numFmtId="0" fontId="6" fillId="0" borderId="32" xfId="0" applyFont="1" applyBorder="1" applyAlignment="1">
      <alignment horizontal="center" vertical="center"/>
    </xf>
    <xf numFmtId="0" fontId="6" fillId="4" borderId="32" xfId="0" applyFont="1" applyFill="1" applyBorder="1" applyAlignment="1">
      <alignment horizontal="center" vertical="center"/>
    </xf>
    <xf numFmtId="0" fontId="6" fillId="0" borderId="32" xfId="0" applyFont="1" applyBorder="1" applyAlignment="1">
      <alignment vertical="center"/>
    </xf>
    <xf numFmtId="0" fontId="6" fillId="0" borderId="32" xfId="0" applyFont="1" applyFill="1" applyBorder="1" applyAlignment="1">
      <alignment vertical="center" shrinkToFit="1"/>
    </xf>
    <xf numFmtId="0" fontId="7" fillId="0" borderId="32" xfId="0" applyFont="1" applyFill="1" applyBorder="1" applyAlignment="1">
      <alignment horizontal="center" vertical="center" shrinkToFit="1"/>
    </xf>
    <xf numFmtId="0" fontId="7" fillId="0" borderId="32" xfId="0" applyFont="1" applyBorder="1" applyAlignment="1">
      <alignment horizontal="center" vertical="center" shrinkToFit="1"/>
    </xf>
    <xf numFmtId="0" fontId="1" fillId="0" borderId="14" xfId="0" applyFont="1" applyFill="1" applyBorder="1" applyAlignment="1">
      <alignment horizontal="right" vertical="center"/>
    </xf>
    <xf numFmtId="0" fontId="1" fillId="0" borderId="11" xfId="0" applyFont="1" applyFill="1" applyBorder="1" applyAlignment="1">
      <alignment horizontal="right" vertical="center"/>
    </xf>
    <xf numFmtId="0" fontId="13" fillId="0" borderId="14" xfId="0" applyFont="1" applyFill="1" applyBorder="1" applyAlignment="1">
      <alignment vertical="center" wrapText="1"/>
    </xf>
    <xf numFmtId="0" fontId="13" fillId="0" borderId="11" xfId="0" applyFont="1" applyFill="1" applyBorder="1" applyAlignment="1">
      <alignment vertical="center" wrapText="1"/>
    </xf>
    <xf numFmtId="0" fontId="15" fillId="0" borderId="0" xfId="0" applyFont="1" applyFill="1" applyBorder="1" applyAlignment="1">
      <alignment vertical="center"/>
    </xf>
    <xf numFmtId="0" fontId="6" fillId="0" borderId="16" xfId="0" applyFont="1" applyFill="1" applyBorder="1" applyAlignment="1">
      <alignment horizontal="center" vertical="center"/>
    </xf>
    <xf numFmtId="0" fontId="6" fillId="0" borderId="38" xfId="0" applyFont="1" applyFill="1" applyBorder="1" applyAlignment="1">
      <alignment vertical="center"/>
    </xf>
    <xf numFmtId="0" fontId="6" fillId="0" borderId="16" xfId="0" applyFont="1" applyFill="1" applyBorder="1" applyAlignment="1">
      <alignment vertical="center"/>
    </xf>
    <xf numFmtId="0" fontId="6" fillId="0" borderId="34" xfId="0" applyFont="1" applyFill="1" applyBorder="1" applyAlignment="1">
      <alignment vertical="center"/>
    </xf>
    <xf numFmtId="0" fontId="13" fillId="0" borderId="40" xfId="0" applyFont="1" applyFill="1" applyBorder="1" applyAlignment="1">
      <alignment horizontal="center" vertical="center"/>
    </xf>
    <xf numFmtId="0" fontId="0" fillId="0" borderId="0" xfId="0" applyAlignment="1">
      <alignment horizontal="center" vertical="center"/>
    </xf>
    <xf numFmtId="0" fontId="0" fillId="0" borderId="42" xfId="0" applyBorder="1" applyAlignment="1">
      <alignment horizontal="center" vertical="center"/>
    </xf>
    <xf numFmtId="0" fontId="0" fillId="0" borderId="40" xfId="0" applyBorder="1" applyAlignment="1">
      <alignment horizontal="center" vertical="center"/>
    </xf>
    <xf numFmtId="0" fontId="0" fillId="0" borderId="39" xfId="0" applyBorder="1" applyAlignment="1">
      <alignment horizontal="center" vertical="center"/>
    </xf>
    <xf numFmtId="0" fontId="0" fillId="0" borderId="11" xfId="0" applyBorder="1" applyAlignment="1">
      <alignment horizontal="center" vertical="center"/>
    </xf>
    <xf numFmtId="0" fontId="0" fillId="0" borderId="43" xfId="0" applyBorder="1" applyAlignment="1">
      <alignment horizontal="center" vertical="center"/>
    </xf>
    <xf numFmtId="0" fontId="6" fillId="0" borderId="41" xfId="0" applyFont="1" applyFill="1" applyBorder="1" applyAlignment="1">
      <alignment horizontal="left" vertical="center"/>
    </xf>
    <xf numFmtId="0" fontId="1" fillId="0" borderId="14" xfId="0" applyFont="1" applyBorder="1" applyAlignment="1">
      <alignment vertical="center"/>
    </xf>
    <xf numFmtId="0" fontId="1" fillId="0" borderId="36" xfId="0" applyFont="1" applyBorder="1" applyAlignment="1">
      <alignment vertical="center"/>
    </xf>
    <xf numFmtId="0" fontId="6" fillId="0" borderId="17" xfId="0" applyFont="1" applyFill="1" applyBorder="1" applyAlignment="1">
      <alignment vertical="center"/>
    </xf>
    <xf numFmtId="0" fontId="6" fillId="0" borderId="34" xfId="0" applyFont="1" applyFill="1" applyBorder="1" applyAlignment="1">
      <alignment horizontal="center" vertical="center"/>
    </xf>
    <xf numFmtId="0" fontId="13" fillId="0" borderId="14" xfId="0" applyFont="1" applyFill="1" applyBorder="1" applyAlignment="1">
      <alignment vertical="center"/>
    </xf>
    <xf numFmtId="0" fontId="13" fillId="0" borderId="11" xfId="0" applyFont="1" applyFill="1" applyBorder="1" applyAlignment="1">
      <alignment vertical="center"/>
    </xf>
    <xf numFmtId="0" fontId="6" fillId="0" borderId="14" xfId="0" applyFont="1" applyFill="1" applyBorder="1" applyAlignment="1">
      <alignment horizontal="center" vertical="center"/>
    </xf>
    <xf numFmtId="0" fontId="6" fillId="0" borderId="36"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43" xfId="0" applyFont="1" applyFill="1" applyBorder="1" applyAlignment="1">
      <alignment horizontal="center" vertical="center"/>
    </xf>
    <xf numFmtId="0" fontId="13" fillId="0" borderId="59" xfId="0" applyFont="1" applyFill="1" applyBorder="1" applyAlignment="1">
      <alignment vertical="center"/>
    </xf>
    <xf numFmtId="0" fontId="13" fillId="0" borderId="82" xfId="0" applyFont="1" applyFill="1" applyBorder="1" applyAlignment="1">
      <alignment vertical="center"/>
    </xf>
    <xf numFmtId="0" fontId="1" fillId="0" borderId="41" xfId="0" applyFont="1" applyFill="1" applyBorder="1" applyAlignment="1">
      <alignment horizontal="right" vertical="center"/>
    </xf>
    <xf numFmtId="0" fontId="1" fillId="0" borderId="39" xfId="0" applyFont="1" applyFill="1" applyBorder="1" applyAlignment="1">
      <alignment horizontal="right" vertical="center"/>
    </xf>
    <xf numFmtId="0" fontId="6" fillId="0" borderId="41" xfId="0" applyFont="1" applyFill="1" applyBorder="1" applyAlignment="1">
      <alignment vertical="top" wrapText="1"/>
    </xf>
    <xf numFmtId="0" fontId="6" fillId="0" borderId="14" xfId="0" applyFont="1" applyFill="1" applyBorder="1" applyAlignment="1">
      <alignment vertical="top" wrapText="1"/>
    </xf>
    <xf numFmtId="0" fontId="6" fillId="0" borderId="59" xfId="0" applyFont="1" applyFill="1" applyBorder="1" applyAlignment="1">
      <alignment vertical="top" wrapText="1"/>
    </xf>
    <xf numFmtId="0" fontId="6" fillId="0" borderId="40" xfId="0" applyFont="1" applyFill="1" applyBorder="1" applyAlignment="1">
      <alignment vertical="top"/>
    </xf>
    <xf numFmtId="0" fontId="6" fillId="0" borderId="0" xfId="0" applyFont="1" applyFill="1" applyBorder="1" applyAlignment="1">
      <alignment vertical="top"/>
    </xf>
    <xf numFmtId="0" fontId="6" fillId="0" borderId="55" xfId="0" applyFont="1" applyFill="1" applyBorder="1" applyAlignment="1">
      <alignment vertical="top"/>
    </xf>
    <xf numFmtId="0" fontId="6" fillId="0" borderId="39" xfId="0" applyFont="1" applyFill="1" applyBorder="1" applyAlignment="1">
      <alignment vertical="top"/>
    </xf>
    <xf numFmtId="0" fontId="6" fillId="0" borderId="11" xfId="0" applyFont="1" applyFill="1" applyBorder="1" applyAlignment="1">
      <alignment vertical="top"/>
    </xf>
    <xf numFmtId="0" fontId="6" fillId="0" borderId="82" xfId="0" applyFont="1" applyFill="1" applyBorder="1" applyAlignment="1">
      <alignment vertical="top"/>
    </xf>
    <xf numFmtId="0" fontId="6" fillId="0" borderId="58" xfId="0" applyFont="1" applyFill="1" applyBorder="1" applyAlignment="1">
      <alignment vertical="center"/>
    </xf>
    <xf numFmtId="0" fontId="6" fillId="0" borderId="63" xfId="0" applyFont="1" applyFill="1" applyBorder="1" applyAlignment="1">
      <alignment vertical="center"/>
    </xf>
    <xf numFmtId="0" fontId="6" fillId="0" borderId="87" xfId="0" applyFont="1" applyFill="1" applyBorder="1" applyAlignment="1">
      <alignment vertical="center"/>
    </xf>
    <xf numFmtId="0" fontId="6" fillId="5" borderId="38" xfId="0" applyFont="1" applyFill="1" applyBorder="1" applyAlignment="1">
      <alignment horizontal="center" vertical="center"/>
    </xf>
    <xf numFmtId="0" fontId="6" fillId="5" borderId="16" xfId="0" applyFont="1" applyFill="1" applyBorder="1" applyAlignment="1">
      <alignment horizontal="center" vertical="center"/>
    </xf>
    <xf numFmtId="0" fontId="6" fillId="5" borderId="34" xfId="0" applyFont="1" applyFill="1" applyBorder="1" applyAlignment="1">
      <alignment horizontal="center" vertical="center"/>
    </xf>
    <xf numFmtId="0" fontId="6" fillId="0" borderId="41" xfId="0" applyFont="1" applyFill="1" applyBorder="1" applyAlignment="1">
      <alignment horizontal="left" vertical="top"/>
    </xf>
    <xf numFmtId="0" fontId="6" fillId="0" borderId="14" xfId="0" applyFont="1" applyFill="1" applyBorder="1" applyAlignment="1">
      <alignment horizontal="left" vertical="top"/>
    </xf>
    <xf numFmtId="0" fontId="6" fillId="0" borderId="59" xfId="0" applyFont="1" applyFill="1" applyBorder="1" applyAlignment="1">
      <alignment horizontal="left" vertical="top"/>
    </xf>
    <xf numFmtId="0" fontId="6" fillId="0" borderId="40" xfId="0" applyFont="1" applyFill="1" applyBorder="1" applyAlignment="1">
      <alignment horizontal="left" vertical="top"/>
    </xf>
    <xf numFmtId="0" fontId="6" fillId="0" borderId="0" xfId="0" applyFont="1" applyFill="1" applyBorder="1" applyAlignment="1">
      <alignment horizontal="left" vertical="top"/>
    </xf>
    <xf numFmtId="0" fontId="6" fillId="0" borderId="55" xfId="0" applyFont="1" applyFill="1" applyBorder="1" applyAlignment="1">
      <alignment horizontal="left" vertical="top"/>
    </xf>
    <xf numFmtId="0" fontId="6" fillId="0" borderId="83" xfId="0" applyFont="1" applyFill="1" applyBorder="1" applyAlignment="1">
      <alignment horizontal="left" vertical="top"/>
    </xf>
    <xf numFmtId="0" fontId="6" fillId="0" borderId="28" xfId="0" applyFont="1" applyFill="1" applyBorder="1" applyAlignment="1">
      <alignment horizontal="left" vertical="top"/>
    </xf>
    <xf numFmtId="0" fontId="6" fillId="0" borderId="30" xfId="0" applyFont="1" applyFill="1" applyBorder="1" applyAlignment="1">
      <alignment horizontal="left" vertical="top"/>
    </xf>
    <xf numFmtId="0" fontId="6" fillId="6" borderId="15" xfId="0" applyFont="1" applyFill="1" applyBorder="1" applyAlignment="1">
      <alignment horizontal="center" vertical="center"/>
    </xf>
    <xf numFmtId="0" fontId="6" fillId="6" borderId="16" xfId="0" applyFont="1" applyFill="1" applyBorder="1" applyAlignment="1">
      <alignment horizontal="center" vertical="center"/>
    </xf>
    <xf numFmtId="0" fontId="6" fillId="0" borderId="38" xfId="0" applyFont="1" applyFill="1" applyBorder="1">
      <alignment vertical="center"/>
    </xf>
    <xf numFmtId="0" fontId="6" fillId="0" borderId="16" xfId="0" applyFont="1" applyFill="1" applyBorder="1">
      <alignment vertical="center"/>
    </xf>
    <xf numFmtId="0" fontId="6" fillId="0" borderId="34" xfId="0" applyFont="1" applyFill="1" applyBorder="1">
      <alignment vertical="center"/>
    </xf>
    <xf numFmtId="0" fontId="17" fillId="7" borderId="94" xfId="0" applyFont="1" applyFill="1" applyBorder="1" applyAlignment="1">
      <alignment horizontal="right" vertical="center"/>
    </xf>
    <xf numFmtId="0" fontId="17" fillId="7" borderId="84" xfId="0" applyFont="1" applyFill="1" applyBorder="1" applyAlignment="1">
      <alignment horizontal="right" vertical="center"/>
    </xf>
    <xf numFmtId="0" fontId="17" fillId="7" borderId="85" xfId="0" applyFont="1" applyFill="1" applyBorder="1" applyAlignment="1">
      <alignment horizontal="right" vertical="center"/>
    </xf>
    <xf numFmtId="0" fontId="6" fillId="3" borderId="12"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42" xfId="0" applyFont="1" applyFill="1" applyBorder="1" applyAlignment="1">
      <alignment horizontal="center" vertical="center" wrapText="1"/>
    </xf>
    <xf numFmtId="0" fontId="6" fillId="0" borderId="58" xfId="0" applyFont="1" applyFill="1" applyBorder="1" applyAlignment="1">
      <alignment horizontal="center" vertical="center"/>
    </xf>
    <xf numFmtId="0" fontId="6" fillId="0" borderId="65" xfId="0" applyFont="1" applyFill="1" applyBorder="1" applyAlignment="1">
      <alignment horizontal="center" vertical="center"/>
    </xf>
    <xf numFmtId="0" fontId="6" fillId="6" borderId="13" xfId="0" applyFont="1" applyFill="1" applyBorder="1" applyAlignment="1">
      <alignment horizontal="center" vertical="center"/>
    </xf>
    <xf numFmtId="0" fontId="6" fillId="6" borderId="14" xfId="0" applyFont="1" applyFill="1" applyBorder="1" applyAlignment="1">
      <alignment horizontal="center" vertical="center"/>
    </xf>
    <xf numFmtId="0" fontId="6" fillId="6" borderId="12" xfId="0" applyFont="1" applyFill="1" applyBorder="1" applyAlignment="1">
      <alignment horizontal="center" vertical="center"/>
    </xf>
    <xf numFmtId="0" fontId="6" fillId="6" borderId="0" xfId="0" applyFont="1" applyFill="1" applyBorder="1" applyAlignment="1">
      <alignment horizontal="center" vertical="center"/>
    </xf>
    <xf numFmtId="0" fontId="6" fillId="6" borderId="45" xfId="0" applyFont="1" applyFill="1" applyBorder="1" applyAlignment="1">
      <alignment horizontal="center" vertical="center"/>
    </xf>
    <xf numFmtId="0" fontId="6" fillId="6" borderId="28"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35" xfId="0" applyFont="1" applyFill="1" applyBorder="1" applyAlignment="1">
      <alignment horizontal="center" vertical="center"/>
    </xf>
    <xf numFmtId="0" fontId="6" fillId="0" borderId="17" xfId="0" applyFont="1" applyFill="1" applyBorder="1">
      <alignment vertical="center"/>
    </xf>
    <xf numFmtId="0" fontId="6" fillId="3" borderId="41" xfId="0" applyFont="1" applyFill="1" applyBorder="1" applyAlignment="1">
      <alignment horizontal="center" vertical="center" wrapText="1"/>
    </xf>
    <xf numFmtId="0" fontId="6" fillId="3" borderId="36" xfId="0" applyFont="1" applyFill="1" applyBorder="1" applyAlignment="1">
      <alignment horizontal="center" vertical="center" wrapText="1"/>
    </xf>
    <xf numFmtId="0" fontId="6" fillId="3" borderId="40" xfId="0" applyFont="1" applyFill="1" applyBorder="1" applyAlignment="1">
      <alignment horizontal="center" vertical="center" wrapText="1"/>
    </xf>
    <xf numFmtId="0" fontId="6" fillId="3" borderId="39" xfId="0" applyFont="1" applyFill="1" applyBorder="1" applyAlignment="1">
      <alignment horizontal="center" vertical="center" wrapText="1"/>
    </xf>
    <xf numFmtId="0" fontId="6" fillId="3" borderId="43" xfId="0" applyFont="1" applyFill="1" applyBorder="1" applyAlignment="1">
      <alignment horizontal="center" vertical="center" wrapText="1"/>
    </xf>
    <xf numFmtId="0" fontId="9" fillId="0" borderId="0" xfId="0" applyFont="1" applyFill="1" applyBorder="1" applyAlignment="1">
      <alignment horizontal="center" vertical="center" wrapText="1" shrinkToFit="1"/>
    </xf>
    <xf numFmtId="0" fontId="1" fillId="0" borderId="0" xfId="0" applyFont="1" applyFill="1" applyAlignment="1">
      <alignment wrapText="1"/>
    </xf>
    <xf numFmtId="0" fontId="1" fillId="0" borderId="0" xfId="0" applyFont="1" applyFill="1" applyAlignment="1"/>
    <xf numFmtId="0" fontId="1" fillId="0" borderId="0" xfId="0" applyFont="1" applyFill="1" applyBorder="1" applyAlignment="1"/>
    <xf numFmtId="0" fontId="6" fillId="0" borderId="39" xfId="0" applyFont="1" applyFill="1" applyBorder="1" applyAlignment="1">
      <alignment horizontal="center" vertical="center"/>
    </xf>
    <xf numFmtId="0" fontId="6" fillId="0" borderId="38" xfId="0" applyFont="1" applyFill="1" applyBorder="1" applyAlignment="1">
      <alignment horizontal="right" vertical="center"/>
    </xf>
    <xf numFmtId="0" fontId="6" fillId="0" borderId="34" xfId="0" applyFont="1" applyFill="1" applyBorder="1" applyAlignment="1">
      <alignment horizontal="right" vertical="center"/>
    </xf>
    <xf numFmtId="0" fontId="6" fillId="0" borderId="82" xfId="0" applyFont="1" applyFill="1" applyBorder="1" applyAlignment="1">
      <alignment horizontal="center" vertical="center"/>
    </xf>
    <xf numFmtId="0" fontId="6" fillId="0" borderId="38" xfId="0" applyFont="1" applyFill="1" applyBorder="1" applyAlignment="1">
      <alignment horizontal="center" vertical="center"/>
    </xf>
    <xf numFmtId="0" fontId="6" fillId="0" borderId="17" xfId="0" applyFont="1" applyFill="1" applyBorder="1" applyAlignment="1">
      <alignment horizontal="center" vertical="center"/>
    </xf>
    <xf numFmtId="0" fontId="6" fillId="4" borderId="12" xfId="0" applyFont="1" applyFill="1" applyBorder="1" applyAlignment="1">
      <alignment horizontal="center" vertical="center"/>
    </xf>
    <xf numFmtId="0" fontId="6" fillId="4" borderId="0" xfId="0" applyFont="1" applyFill="1" applyBorder="1" applyAlignment="1">
      <alignment horizontal="center" vertical="center"/>
    </xf>
    <xf numFmtId="0" fontId="6" fillId="4" borderId="10" xfId="0" applyFont="1" applyFill="1" applyBorder="1" applyAlignment="1">
      <alignment horizontal="center" vertical="center"/>
    </xf>
    <xf numFmtId="0" fontId="6" fillId="4" borderId="11" xfId="0" applyFont="1" applyFill="1" applyBorder="1" applyAlignment="1">
      <alignment horizontal="center" vertical="center"/>
    </xf>
    <xf numFmtId="0" fontId="3" fillId="7" borderId="93" xfId="0" applyFont="1" applyFill="1" applyBorder="1" applyAlignment="1">
      <alignment horizontal="center" vertical="center"/>
    </xf>
    <xf numFmtId="0" fontId="0" fillId="7" borderId="67" xfId="0" applyFill="1" applyBorder="1">
      <alignment vertical="center"/>
    </xf>
    <xf numFmtId="0" fontId="0" fillId="7" borderId="61" xfId="0" applyFill="1" applyBorder="1">
      <alignment vertical="center"/>
    </xf>
    <xf numFmtId="0" fontId="6" fillId="0" borderId="41" xfId="0" applyFont="1" applyFill="1" applyBorder="1" applyAlignment="1">
      <alignment vertical="center"/>
    </xf>
    <xf numFmtId="0" fontId="0" fillId="0" borderId="14" xfId="0" applyBorder="1" applyAlignment="1">
      <alignment vertical="center"/>
    </xf>
    <xf numFmtId="0" fontId="0" fillId="0" borderId="36" xfId="0" applyBorder="1" applyAlignment="1">
      <alignment vertical="center"/>
    </xf>
    <xf numFmtId="0" fontId="0" fillId="0" borderId="39" xfId="0" applyBorder="1" applyAlignment="1">
      <alignment vertical="center"/>
    </xf>
    <xf numFmtId="0" fontId="0" fillId="0" borderId="11" xfId="0" applyBorder="1" applyAlignment="1">
      <alignment vertical="center"/>
    </xf>
    <xf numFmtId="0" fontId="0" fillId="0" borderId="43" xfId="0" applyBorder="1" applyAlignment="1">
      <alignment vertical="center"/>
    </xf>
    <xf numFmtId="0" fontId="0" fillId="0" borderId="16" xfId="0" applyBorder="1" applyAlignment="1">
      <alignment vertical="center"/>
    </xf>
    <xf numFmtId="0" fontId="0" fillId="0" borderId="34" xfId="0" applyBorder="1" applyAlignment="1">
      <alignment vertical="center"/>
    </xf>
    <xf numFmtId="0" fontId="6" fillId="4" borderId="38" xfId="0" applyFont="1" applyFill="1" applyBorder="1" applyAlignment="1">
      <alignment horizontal="center" vertical="center"/>
    </xf>
    <xf numFmtId="0" fontId="6" fillId="4" borderId="34" xfId="0" applyFont="1" applyFill="1" applyBorder="1" applyAlignment="1">
      <alignment horizontal="center" vertical="center"/>
    </xf>
    <xf numFmtId="0" fontId="6" fillId="0" borderId="32" xfId="0" applyFont="1" applyFill="1" applyBorder="1">
      <alignment vertical="center"/>
    </xf>
    <xf numFmtId="0" fontId="6" fillId="0" borderId="39" xfId="0" applyFont="1" applyFill="1" applyBorder="1">
      <alignment vertical="center"/>
    </xf>
    <xf numFmtId="0" fontId="6" fillId="0" borderId="11" xfId="0" applyFont="1" applyFill="1" applyBorder="1">
      <alignment vertical="center"/>
    </xf>
    <xf numFmtId="0" fontId="6" fillId="0" borderId="82" xfId="0" applyFont="1" applyFill="1" applyBorder="1">
      <alignment vertical="center"/>
    </xf>
    <xf numFmtId="0" fontId="6" fillId="0" borderId="39" xfId="0" applyFont="1" applyFill="1" applyBorder="1" applyAlignment="1">
      <alignment vertical="center"/>
    </xf>
    <xf numFmtId="0" fontId="6" fillId="0" borderId="11" xfId="0" applyFont="1" applyFill="1" applyBorder="1" applyAlignment="1">
      <alignment vertical="center"/>
    </xf>
    <xf numFmtId="0" fontId="6" fillId="0" borderId="82" xfId="0" applyFont="1" applyFill="1" applyBorder="1" applyAlignment="1">
      <alignment vertical="center"/>
    </xf>
    <xf numFmtId="0" fontId="6" fillId="3" borderId="13" xfId="0" applyFont="1" applyFill="1" applyBorder="1" applyAlignment="1">
      <alignment horizontal="center" vertical="center"/>
    </xf>
    <xf numFmtId="0" fontId="6" fillId="3" borderId="14" xfId="0" applyFont="1" applyFill="1" applyBorder="1" applyAlignment="1">
      <alignment horizontal="center" vertical="center"/>
    </xf>
    <xf numFmtId="0" fontId="6" fillId="3" borderId="36"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11" xfId="0" applyFont="1" applyFill="1" applyBorder="1" applyAlignment="1">
      <alignment horizontal="center" vertical="center"/>
    </xf>
    <xf numFmtId="0" fontId="6" fillId="3" borderId="43" xfId="0" applyFont="1" applyFill="1" applyBorder="1" applyAlignment="1">
      <alignment horizontal="center" vertical="center"/>
    </xf>
    <xf numFmtId="0" fontId="6" fillId="3" borderId="15" xfId="0" applyFont="1" applyFill="1" applyBorder="1" applyAlignment="1">
      <alignment horizontal="center" vertical="center"/>
    </xf>
    <xf numFmtId="0" fontId="6" fillId="3" borderId="16" xfId="0" applyFont="1" applyFill="1" applyBorder="1" applyAlignment="1">
      <alignment horizontal="center" vertical="center"/>
    </xf>
    <xf numFmtId="0" fontId="6" fillId="3" borderId="34" xfId="0" applyFont="1" applyFill="1" applyBorder="1" applyAlignment="1">
      <alignment horizontal="center" vertical="center"/>
    </xf>
    <xf numFmtId="0" fontId="6" fillId="0" borderId="62" xfId="0" applyFont="1" applyFill="1" applyBorder="1" applyAlignment="1">
      <alignment vertical="center"/>
    </xf>
    <xf numFmtId="0" fontId="6" fillId="0" borderId="32" xfId="0" applyFont="1" applyFill="1" applyBorder="1" applyAlignment="1">
      <alignment vertical="center"/>
    </xf>
    <xf numFmtId="0" fontId="6" fillId="0" borderId="41" xfId="0" applyFont="1" applyFill="1" applyBorder="1" applyAlignment="1">
      <alignment horizontal="center" vertical="center"/>
    </xf>
    <xf numFmtId="0" fontId="0" fillId="0" borderId="14" xfId="0" applyBorder="1" applyAlignment="1">
      <alignment horizontal="center" vertical="center"/>
    </xf>
    <xf numFmtId="0" fontId="0" fillId="0" borderId="59" xfId="0" applyBorder="1" applyAlignment="1">
      <alignment horizontal="center" vertical="center"/>
    </xf>
    <xf numFmtId="0" fontId="0" fillId="0" borderId="55" xfId="0" applyBorder="1" applyAlignment="1">
      <alignment horizontal="center" vertical="center"/>
    </xf>
    <xf numFmtId="0" fontId="0" fillId="0" borderId="82" xfId="0" applyBorder="1" applyAlignment="1">
      <alignment horizontal="center" vertical="center"/>
    </xf>
    <xf numFmtId="0" fontId="6" fillId="0" borderId="14" xfId="0" applyFont="1" applyFill="1" applyBorder="1" applyAlignment="1">
      <alignment vertical="center"/>
    </xf>
    <xf numFmtId="0" fontId="6" fillId="0" borderId="59" xfId="0" applyFont="1" applyFill="1" applyBorder="1" applyAlignment="1">
      <alignment vertical="center"/>
    </xf>
    <xf numFmtId="0" fontId="7" fillId="0" borderId="38" xfId="0" applyFont="1" applyFill="1" applyBorder="1" applyAlignment="1">
      <alignment horizontal="left" vertical="center"/>
    </xf>
    <xf numFmtId="0" fontId="7" fillId="0" borderId="16" xfId="0" applyFont="1" applyFill="1" applyBorder="1" applyAlignment="1">
      <alignment horizontal="left" vertical="center"/>
    </xf>
    <xf numFmtId="0" fontId="7" fillId="0" borderId="17" xfId="0" applyFont="1" applyFill="1" applyBorder="1" applyAlignment="1">
      <alignment horizontal="left" vertical="center"/>
    </xf>
    <xf numFmtId="0" fontId="6" fillId="3" borderId="40" xfId="0" applyFont="1" applyFill="1" applyBorder="1" applyAlignment="1">
      <alignment horizontal="center" vertical="center"/>
    </xf>
    <xf numFmtId="0" fontId="6" fillId="3" borderId="42" xfId="0" applyFont="1" applyFill="1" applyBorder="1" applyAlignment="1">
      <alignment horizontal="center" vertical="center"/>
    </xf>
    <xf numFmtId="0" fontId="6" fillId="3" borderId="39" xfId="0" applyFont="1" applyFill="1" applyBorder="1" applyAlignment="1">
      <alignment horizontal="center" vertical="center"/>
    </xf>
    <xf numFmtId="0" fontId="6" fillId="3" borderId="10"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0" borderId="40" xfId="0" applyFont="1" applyFill="1" applyBorder="1">
      <alignment vertical="center"/>
    </xf>
    <xf numFmtId="0" fontId="6" fillId="0" borderId="0" xfId="0" applyFont="1" applyFill="1" applyBorder="1">
      <alignment vertical="center"/>
    </xf>
    <xf numFmtId="0" fontId="6" fillId="0" borderId="55" xfId="0" applyFont="1" applyFill="1" applyBorder="1">
      <alignment vertical="center"/>
    </xf>
    <xf numFmtId="0" fontId="6" fillId="3" borderId="13"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95" xfId="0" applyFont="1" applyFill="1" applyBorder="1" applyAlignment="1">
      <alignment horizontal="center" vertical="center" wrapText="1"/>
    </xf>
    <xf numFmtId="0" fontId="6" fillId="3" borderId="70" xfId="0" applyFont="1" applyFill="1" applyBorder="1" applyAlignment="1">
      <alignment horizontal="center" vertical="center" wrapText="1"/>
    </xf>
    <xf numFmtId="0" fontId="6" fillId="3" borderId="75" xfId="0" applyFont="1" applyFill="1" applyBorder="1" applyAlignment="1">
      <alignment horizontal="center" vertical="center" wrapText="1"/>
    </xf>
    <xf numFmtId="0" fontId="6" fillId="0" borderId="69" xfId="0" applyFont="1" applyFill="1" applyBorder="1">
      <alignment vertical="center"/>
    </xf>
    <xf numFmtId="0" fontId="6" fillId="0" borderId="70" xfId="0" applyFont="1" applyFill="1" applyBorder="1">
      <alignment vertical="center"/>
    </xf>
    <xf numFmtId="0" fontId="6" fillId="0" borderId="71" xfId="0" applyFont="1" applyFill="1" applyBorder="1">
      <alignment vertical="center"/>
    </xf>
    <xf numFmtId="0" fontId="6" fillId="3" borderId="12" xfId="0" applyFont="1" applyFill="1" applyBorder="1" applyAlignment="1">
      <alignment horizontal="center" vertical="center"/>
    </xf>
    <xf numFmtId="0" fontId="6" fillId="3" borderId="0" xfId="0" applyFont="1" applyFill="1" applyBorder="1" applyAlignment="1">
      <alignment horizontal="center" vertical="center"/>
    </xf>
    <xf numFmtId="0" fontId="6" fillId="0" borderId="40"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42" xfId="0" applyFont="1" applyFill="1" applyBorder="1" applyAlignment="1">
      <alignment horizontal="center" vertical="center"/>
    </xf>
    <xf numFmtId="6" fontId="0" fillId="0" borderId="40" xfId="2" applyFont="1" applyFill="1" applyBorder="1" applyAlignment="1">
      <alignment horizontal="left" vertical="center"/>
    </xf>
    <xf numFmtId="6" fontId="1" fillId="0" borderId="0" xfId="2" applyFont="1" applyFill="1" applyBorder="1" applyAlignment="1">
      <alignment horizontal="left" vertical="center"/>
    </xf>
    <xf numFmtId="6" fontId="1" fillId="0" borderId="42" xfId="2" applyFont="1" applyFill="1" applyBorder="1" applyAlignment="1">
      <alignment horizontal="left" vertical="center"/>
    </xf>
    <xf numFmtId="6" fontId="1" fillId="0" borderId="39" xfId="2" applyFont="1" applyFill="1" applyBorder="1" applyAlignment="1">
      <alignment horizontal="left" vertical="center"/>
    </xf>
    <xf numFmtId="6" fontId="1" fillId="0" borderId="11" xfId="2" applyFont="1" applyFill="1" applyBorder="1" applyAlignment="1">
      <alignment horizontal="left" vertical="center"/>
    </xf>
    <xf numFmtId="6" fontId="1" fillId="0" borderId="43" xfId="2" applyFont="1" applyFill="1" applyBorder="1" applyAlignment="1">
      <alignment horizontal="left" vertical="center"/>
    </xf>
    <xf numFmtId="0" fontId="1" fillId="0" borderId="41"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40"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42" xfId="0" applyFont="1" applyFill="1" applyBorder="1" applyAlignment="1">
      <alignment horizontal="center" vertical="center"/>
    </xf>
    <xf numFmtId="0" fontId="1" fillId="0" borderId="39"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43" xfId="0" applyFont="1" applyFill="1" applyBorder="1" applyAlignment="1">
      <alignment horizontal="center" vertical="center"/>
    </xf>
    <xf numFmtId="0" fontId="1" fillId="0" borderId="0" xfId="0" applyFont="1" applyAlignment="1">
      <alignment horizontal="left" vertical="top"/>
    </xf>
    <xf numFmtId="0" fontId="1" fillId="0" borderId="55" xfId="0" applyFont="1" applyBorder="1" applyAlignment="1">
      <alignment horizontal="left" vertical="top"/>
    </xf>
    <xf numFmtId="0" fontId="1" fillId="0" borderId="40" xfId="0" applyFont="1" applyBorder="1" applyAlignment="1">
      <alignment horizontal="left" vertical="top"/>
    </xf>
    <xf numFmtId="0" fontId="1" fillId="0" borderId="39" xfId="0" applyFont="1" applyBorder="1" applyAlignment="1">
      <alignment horizontal="left" vertical="top"/>
    </xf>
    <xf numFmtId="0" fontId="1" fillId="0" borderId="11" xfId="0" applyFont="1" applyBorder="1" applyAlignment="1">
      <alignment horizontal="left" vertical="top"/>
    </xf>
    <xf numFmtId="0" fontId="1" fillId="0" borderId="82" xfId="0" applyFont="1" applyBorder="1" applyAlignment="1">
      <alignment horizontal="left" vertical="top"/>
    </xf>
    <xf numFmtId="0" fontId="6" fillId="0" borderId="38" xfId="0" applyFont="1" applyFill="1" applyBorder="1" applyAlignment="1">
      <alignment horizontal="left" vertical="top"/>
    </xf>
    <xf numFmtId="0" fontId="1" fillId="0" borderId="16" xfId="0" applyFont="1" applyBorder="1" applyAlignment="1">
      <alignment horizontal="left" vertical="top"/>
    </xf>
    <xf numFmtId="0" fontId="1" fillId="0" borderId="34" xfId="0" applyFont="1" applyBorder="1" applyAlignment="1">
      <alignment horizontal="left" vertical="top"/>
    </xf>
    <xf numFmtId="0" fontId="1" fillId="0" borderId="17" xfId="0" applyFont="1" applyBorder="1" applyAlignment="1">
      <alignment horizontal="left" vertical="top"/>
    </xf>
    <xf numFmtId="0" fontId="6" fillId="3" borderId="38" xfId="0" applyFont="1" applyFill="1" applyBorder="1" applyAlignment="1">
      <alignment horizontal="center" vertical="center"/>
    </xf>
    <xf numFmtId="0" fontId="6" fillId="3" borderId="41" xfId="0" applyFont="1" applyFill="1" applyBorder="1" applyAlignment="1">
      <alignment horizontal="center" vertical="center"/>
    </xf>
    <xf numFmtId="0" fontId="1" fillId="0" borderId="14" xfId="0" applyFont="1" applyBorder="1" applyAlignment="1">
      <alignment horizontal="left" vertical="top"/>
    </xf>
    <xf numFmtId="0" fontId="1" fillId="0" borderId="59" xfId="0" applyFont="1" applyBorder="1" applyAlignment="1">
      <alignment horizontal="left" vertical="top"/>
    </xf>
    <xf numFmtId="0" fontId="6" fillId="6" borderId="36" xfId="0" applyFont="1" applyFill="1" applyBorder="1" applyAlignment="1">
      <alignment horizontal="center" vertical="center"/>
    </xf>
    <xf numFmtId="0" fontId="6" fillId="6" borderId="10" xfId="0" applyFont="1" applyFill="1" applyBorder="1" applyAlignment="1">
      <alignment horizontal="center" vertical="center"/>
    </xf>
    <xf numFmtId="0" fontId="6" fillId="6" borderId="11" xfId="0" applyFont="1" applyFill="1" applyBorder="1" applyAlignment="1">
      <alignment horizontal="center" vertical="center"/>
    </xf>
    <xf numFmtId="0" fontId="6" fillId="6" borderId="43" xfId="0" applyFont="1" applyFill="1" applyBorder="1" applyAlignment="1">
      <alignment horizontal="center" vertical="center"/>
    </xf>
    <xf numFmtId="0" fontId="6" fillId="0" borderId="40" xfId="0" applyFont="1" applyFill="1" applyBorder="1" applyAlignment="1">
      <alignment horizontal="left" vertical="center"/>
    </xf>
    <xf numFmtId="0" fontId="6" fillId="0" borderId="0" xfId="0" applyFont="1" applyFill="1" applyBorder="1" applyAlignment="1">
      <alignment horizontal="left" vertical="center"/>
    </xf>
    <xf numFmtId="0" fontId="6" fillId="0" borderId="55" xfId="0" applyFont="1" applyFill="1" applyBorder="1" applyAlignment="1">
      <alignment horizontal="left" vertical="center"/>
    </xf>
    <xf numFmtId="0" fontId="7" fillId="0" borderId="39" xfId="0" applyFont="1" applyFill="1" applyBorder="1" applyAlignment="1">
      <alignment vertical="center"/>
    </xf>
    <xf numFmtId="0" fontId="7" fillId="0" borderId="11" xfId="0" applyFont="1" applyFill="1" applyBorder="1" applyAlignment="1">
      <alignment vertical="center"/>
    </xf>
    <xf numFmtId="0" fontId="7" fillId="0" borderId="82" xfId="0" applyFont="1" applyFill="1" applyBorder="1" applyAlignment="1">
      <alignment vertical="center"/>
    </xf>
    <xf numFmtId="0" fontId="7" fillId="5" borderId="47" xfId="0" applyFont="1" applyFill="1" applyBorder="1" applyAlignment="1">
      <alignment vertical="center" textRotation="255"/>
    </xf>
    <xf numFmtId="0" fontId="7" fillId="5" borderId="46" xfId="0" applyFont="1" applyFill="1" applyBorder="1" applyAlignment="1">
      <alignment vertical="center" textRotation="255"/>
    </xf>
    <xf numFmtId="0" fontId="7" fillId="5" borderId="44" xfId="0" applyFont="1" applyFill="1" applyBorder="1" applyAlignment="1">
      <alignment vertical="center" textRotation="255"/>
    </xf>
    <xf numFmtId="0" fontId="7" fillId="0" borderId="41" xfId="0" applyFont="1" applyFill="1" applyBorder="1" applyAlignment="1">
      <alignment vertical="center"/>
    </xf>
    <xf numFmtId="0" fontId="7" fillId="0" borderId="14" xfId="0" applyFont="1" applyFill="1" applyBorder="1" applyAlignment="1">
      <alignment vertical="center"/>
    </xf>
    <xf numFmtId="0" fontId="7" fillId="0" borderId="59" xfId="0" applyFont="1" applyFill="1" applyBorder="1" applyAlignment="1">
      <alignment vertical="center"/>
    </xf>
    <xf numFmtId="0" fontId="9" fillId="2" borderId="0" xfId="0" applyFont="1" applyFill="1" applyAlignment="1">
      <alignment horizontal="center" vertical="center" wrapText="1"/>
    </xf>
    <xf numFmtId="0" fontId="4" fillId="2" borderId="0" xfId="0" applyFont="1" applyFill="1" applyAlignment="1">
      <alignment horizontal="center" vertical="center" wrapText="1"/>
    </xf>
    <xf numFmtId="0" fontId="4" fillId="2" borderId="0" xfId="0" applyFont="1" applyFill="1" applyBorder="1" applyAlignment="1">
      <alignment horizontal="center" vertical="center" wrapText="1"/>
    </xf>
    <xf numFmtId="0" fontId="3" fillId="7" borderId="67" xfId="0" applyFont="1" applyFill="1" applyBorder="1" applyAlignment="1">
      <alignment horizontal="center" vertical="center"/>
    </xf>
    <xf numFmtId="0" fontId="3" fillId="7" borderId="123" xfId="0" applyFont="1" applyFill="1" applyBorder="1" applyAlignment="1">
      <alignment horizontal="center" vertical="center"/>
    </xf>
    <xf numFmtId="0" fontId="3" fillId="7" borderId="61" xfId="0" applyFont="1" applyFill="1" applyBorder="1" applyAlignment="1">
      <alignment horizontal="center" vertical="center"/>
    </xf>
    <xf numFmtId="0" fontId="7" fillId="4" borderId="49" xfId="0" applyFont="1" applyFill="1" applyBorder="1" applyAlignment="1">
      <alignment horizontal="left" vertical="center"/>
    </xf>
    <xf numFmtId="0" fontId="7" fillId="4" borderId="35" xfId="0" applyFont="1" applyFill="1" applyBorder="1" applyAlignment="1">
      <alignment horizontal="left" vertical="center"/>
    </xf>
    <xf numFmtId="0" fontId="7" fillId="0" borderId="38"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34" xfId="0" applyFont="1" applyFill="1" applyBorder="1" applyAlignment="1">
      <alignment horizontal="center" vertical="center"/>
    </xf>
    <xf numFmtId="0" fontId="7" fillId="5" borderId="38" xfId="0" applyFont="1" applyFill="1" applyBorder="1" applyAlignment="1">
      <alignment horizontal="center" vertical="center"/>
    </xf>
    <xf numFmtId="0" fontId="7" fillId="5" borderId="34" xfId="0" applyFont="1" applyFill="1" applyBorder="1" applyAlignment="1">
      <alignment horizontal="center" vertical="center"/>
    </xf>
    <xf numFmtId="0" fontId="7" fillId="0" borderId="38" xfId="0" applyFont="1" applyBorder="1" applyAlignment="1">
      <alignment horizontal="center" vertical="center"/>
    </xf>
    <xf numFmtId="0" fontId="7" fillId="0" borderId="16" xfId="0" applyFont="1" applyBorder="1" applyAlignment="1">
      <alignment horizontal="center" vertical="center"/>
    </xf>
    <xf numFmtId="0" fontId="7" fillId="0" borderId="34" xfId="0" applyFont="1" applyBorder="1" applyAlignment="1">
      <alignment horizontal="center" vertical="center"/>
    </xf>
    <xf numFmtId="0" fontId="7" fillId="0" borderId="39" xfId="0" applyFont="1" applyFill="1" applyBorder="1" applyAlignment="1">
      <alignment horizontal="center" vertical="center"/>
    </xf>
    <xf numFmtId="0" fontId="7" fillId="0" borderId="11" xfId="0" applyFont="1" applyBorder="1">
      <alignment vertical="center"/>
    </xf>
    <xf numFmtId="0" fontId="7" fillId="0" borderId="82" xfId="0" applyFont="1" applyBorder="1">
      <alignment vertical="center"/>
    </xf>
    <xf numFmtId="0" fontId="7" fillId="3" borderId="15" xfId="0" applyFont="1" applyFill="1" applyBorder="1" applyAlignment="1">
      <alignment horizontal="center" vertical="center"/>
    </xf>
    <xf numFmtId="0" fontId="7" fillId="3" borderId="16" xfId="0" applyFont="1" applyFill="1" applyBorder="1" applyAlignment="1">
      <alignment horizontal="center" vertical="center"/>
    </xf>
    <xf numFmtId="0" fontId="7" fillId="3" borderId="34" xfId="0" applyFont="1" applyFill="1" applyBorder="1" applyAlignment="1">
      <alignment horizontal="center" vertical="center"/>
    </xf>
    <xf numFmtId="0" fontId="7" fillId="17" borderId="38" xfId="0" applyFont="1" applyFill="1" applyBorder="1" applyAlignment="1">
      <alignment horizontal="center" vertical="center"/>
    </xf>
    <xf numFmtId="0" fontId="7" fillId="17" borderId="16" xfId="0" applyFont="1" applyFill="1" applyBorder="1" applyAlignment="1">
      <alignment horizontal="center" vertical="center"/>
    </xf>
    <xf numFmtId="0" fontId="7" fillId="17" borderId="38" xfId="0" applyFont="1" applyFill="1" applyBorder="1" applyAlignment="1">
      <alignment horizontal="left" vertical="center"/>
    </xf>
    <xf numFmtId="0" fontId="7" fillId="17" borderId="16" xfId="0" applyFont="1" applyFill="1" applyBorder="1" applyAlignment="1">
      <alignment horizontal="left" vertical="center"/>
    </xf>
    <xf numFmtId="0" fontId="7" fillId="0" borderId="15" xfId="0" applyFont="1" applyFill="1" applyBorder="1" applyAlignment="1">
      <alignment horizontal="center" vertical="center"/>
    </xf>
    <xf numFmtId="0" fontId="7" fillId="0" borderId="38" xfId="0" applyFont="1" applyFill="1" applyBorder="1" applyAlignment="1">
      <alignment horizontal="right" vertical="center"/>
    </xf>
    <xf numFmtId="0" fontId="7" fillId="0" borderId="16" xfId="0" applyFont="1" applyFill="1" applyBorder="1" applyAlignment="1">
      <alignment horizontal="right" vertical="center"/>
    </xf>
    <xf numFmtId="0" fontId="7" fillId="0" borderId="34" xfId="0" applyFont="1" applyFill="1" applyBorder="1" applyAlignment="1">
      <alignment horizontal="right" vertical="center"/>
    </xf>
    <xf numFmtId="0" fontId="7" fillId="0" borderId="17" xfId="0" applyFont="1" applyFill="1" applyBorder="1" applyAlignment="1">
      <alignment horizontal="center" vertical="center"/>
    </xf>
    <xf numFmtId="0" fontId="5" fillId="17" borderId="38" xfId="0" applyFont="1" applyFill="1" applyBorder="1" applyAlignment="1">
      <alignment horizontal="center" vertical="center"/>
    </xf>
    <xf numFmtId="0" fontId="5" fillId="17" borderId="16" xfId="0" applyFont="1" applyFill="1" applyBorder="1" applyAlignment="1">
      <alignment horizontal="center" vertical="center"/>
    </xf>
    <xf numFmtId="0" fontId="5" fillId="18" borderId="38" xfId="0" applyFont="1" applyFill="1" applyBorder="1" applyAlignment="1">
      <alignment horizontal="center" vertical="center"/>
    </xf>
    <xf numFmtId="0" fontId="5" fillId="18" borderId="16" xfId="0" applyFont="1" applyFill="1" applyBorder="1" applyAlignment="1">
      <alignment horizontal="center" vertical="center"/>
    </xf>
    <xf numFmtId="0" fontId="5" fillId="18" borderId="17" xfId="0" applyFont="1" applyFill="1" applyBorder="1" applyAlignment="1">
      <alignment horizontal="center" vertical="center"/>
    </xf>
    <xf numFmtId="0" fontId="7" fillId="17" borderId="34" xfId="0" applyFont="1" applyFill="1" applyBorder="1" applyAlignment="1">
      <alignment horizontal="left" vertical="center"/>
    </xf>
    <xf numFmtId="0" fontId="7" fillId="3" borderId="47" xfId="0" applyFont="1" applyFill="1" applyBorder="1" applyAlignment="1">
      <alignment vertical="center" textRotation="255"/>
    </xf>
    <xf numFmtId="0" fontId="7" fillId="3" borderId="46" xfId="0" applyFont="1" applyFill="1" applyBorder="1" applyAlignment="1">
      <alignment vertical="center" textRotation="255"/>
    </xf>
    <xf numFmtId="0" fontId="7" fillId="3" borderId="49" xfId="0" applyFont="1" applyFill="1" applyBorder="1" applyAlignment="1">
      <alignment vertical="center" textRotation="255"/>
    </xf>
    <xf numFmtId="0" fontId="7" fillId="3" borderId="38" xfId="0" applyFont="1" applyFill="1" applyBorder="1" applyAlignment="1">
      <alignment horizontal="center" vertical="center"/>
    </xf>
    <xf numFmtId="0" fontId="7" fillId="3" borderId="13"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36"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43" xfId="0" applyFont="1" applyFill="1" applyBorder="1" applyAlignment="1">
      <alignment horizontal="center" vertical="center"/>
    </xf>
    <xf numFmtId="0" fontId="7" fillId="17" borderId="41" xfId="0" applyFont="1" applyFill="1" applyBorder="1" applyAlignment="1">
      <alignment horizontal="left" vertical="center" wrapText="1"/>
    </xf>
    <xf numFmtId="0" fontId="7" fillId="17" borderId="14" xfId="0" applyFont="1" applyFill="1" applyBorder="1" applyAlignment="1">
      <alignment horizontal="left" vertical="center"/>
    </xf>
    <xf numFmtId="0" fontId="7" fillId="17" borderId="36" xfId="0" applyFont="1" applyFill="1" applyBorder="1" applyAlignment="1">
      <alignment horizontal="left" vertical="center"/>
    </xf>
    <xf numFmtId="0" fontId="7" fillId="17" borderId="39" xfId="0" applyFont="1" applyFill="1" applyBorder="1" applyAlignment="1">
      <alignment horizontal="left" vertical="center"/>
    </xf>
    <xf numFmtId="0" fontId="7" fillId="17" borderId="11" xfId="0" applyFont="1" applyFill="1" applyBorder="1" applyAlignment="1">
      <alignment horizontal="left" vertical="center"/>
    </xf>
    <xf numFmtId="0" fontId="7" fillId="17" borderId="43" xfId="0" applyFont="1" applyFill="1" applyBorder="1" applyAlignment="1">
      <alignment horizontal="left" vertical="center"/>
    </xf>
    <xf numFmtId="0" fontId="7" fillId="0" borderId="34" xfId="0" applyFont="1" applyFill="1" applyBorder="1" applyAlignment="1">
      <alignment horizontal="left" vertical="center"/>
    </xf>
    <xf numFmtId="0" fontId="7" fillId="3" borderId="41" xfId="0" applyFont="1" applyFill="1" applyBorder="1" applyAlignment="1">
      <alignment horizontal="center" vertical="center" wrapText="1"/>
    </xf>
    <xf numFmtId="0" fontId="7" fillId="3" borderId="36" xfId="0" applyFont="1" applyFill="1" applyBorder="1" applyAlignment="1">
      <alignment horizontal="center" vertical="center" wrapText="1"/>
    </xf>
    <xf numFmtId="0" fontId="7" fillId="3" borderId="39" xfId="0" applyFont="1" applyFill="1" applyBorder="1" applyAlignment="1">
      <alignment horizontal="center" vertical="center" wrapText="1"/>
    </xf>
    <xf numFmtId="0" fontId="7" fillId="3" borderId="43" xfId="0" applyFont="1" applyFill="1" applyBorder="1" applyAlignment="1">
      <alignment horizontal="center" vertical="center" wrapText="1"/>
    </xf>
    <xf numFmtId="0" fontId="7" fillId="0" borderId="41"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59" xfId="0" applyFont="1" applyFill="1" applyBorder="1" applyAlignment="1">
      <alignment horizontal="left" vertical="center" wrapText="1"/>
    </xf>
    <xf numFmtId="0" fontId="7" fillId="0" borderId="39"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82" xfId="0" applyFont="1" applyFill="1" applyBorder="1" applyAlignment="1">
      <alignment horizontal="left" vertical="center" wrapText="1"/>
    </xf>
    <xf numFmtId="0" fontId="6" fillId="3" borderId="45" xfId="0" applyFont="1" applyFill="1" applyBorder="1" applyAlignment="1">
      <alignment horizontal="center" vertical="center"/>
    </xf>
    <xf numFmtId="0" fontId="6" fillId="3" borderId="28" xfId="0" applyFont="1" applyFill="1" applyBorder="1" applyAlignment="1">
      <alignment horizontal="center" vertical="center"/>
    </xf>
    <xf numFmtId="0" fontId="6" fillId="3" borderId="99" xfId="0" applyFont="1" applyFill="1" applyBorder="1" applyAlignment="1">
      <alignment horizontal="center" vertical="center"/>
    </xf>
    <xf numFmtId="0" fontId="6" fillId="0" borderId="59" xfId="0" applyFont="1" applyFill="1" applyBorder="1" applyAlignment="1">
      <alignment horizontal="center" vertical="center"/>
    </xf>
    <xf numFmtId="0" fontId="6" fillId="0" borderId="55" xfId="0" applyFont="1" applyFill="1" applyBorder="1" applyAlignment="1">
      <alignment horizontal="center" vertical="center"/>
    </xf>
    <xf numFmtId="0" fontId="6" fillId="0" borderId="83"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30" xfId="0" applyFont="1" applyFill="1" applyBorder="1" applyAlignment="1">
      <alignment horizontal="center" vertical="center"/>
    </xf>
    <xf numFmtId="0" fontId="3" fillId="7" borderId="93" xfId="0" applyFont="1" applyFill="1" applyBorder="1" applyAlignment="1">
      <alignment horizontal="right" vertical="center"/>
    </xf>
    <xf numFmtId="0" fontId="3" fillId="7" borderId="67" xfId="0" applyFont="1" applyFill="1" applyBorder="1" applyAlignment="1">
      <alignment horizontal="right" vertical="center"/>
    </xf>
    <xf numFmtId="0" fontId="3" fillId="7" borderId="123" xfId="0" applyFont="1" applyFill="1" applyBorder="1" applyAlignment="1">
      <alignment horizontal="right" vertical="center"/>
    </xf>
    <xf numFmtId="0" fontId="3" fillId="7" borderId="61" xfId="0" applyFont="1" applyFill="1" applyBorder="1" applyAlignment="1">
      <alignment horizontal="right" vertical="center"/>
    </xf>
    <xf numFmtId="0" fontId="1" fillId="0" borderId="38" xfId="0" applyFont="1" applyFill="1" applyBorder="1" applyAlignment="1">
      <alignment horizontal="left" vertical="center"/>
    </xf>
    <xf numFmtId="0" fontId="7" fillId="0" borderId="15" xfId="0" applyFont="1" applyFill="1" applyBorder="1" applyAlignment="1">
      <alignment horizontal="left" vertical="center"/>
    </xf>
    <xf numFmtId="0" fontId="5" fillId="0" borderId="15" xfId="0" applyFont="1" applyFill="1" applyBorder="1" applyAlignment="1">
      <alignment horizontal="left" vertical="center"/>
    </xf>
    <xf numFmtId="0" fontId="6" fillId="3" borderId="55" xfId="0" applyFont="1" applyFill="1" applyBorder="1" applyAlignment="1">
      <alignment horizontal="center" vertical="center"/>
    </xf>
    <xf numFmtId="0" fontId="6" fillId="3" borderId="30" xfId="0" applyFont="1" applyFill="1" applyBorder="1" applyAlignment="1">
      <alignment horizontal="center" vertical="center"/>
    </xf>
    <xf numFmtId="0" fontId="7" fillId="0" borderId="13" xfId="0" applyFont="1" applyFill="1" applyBorder="1" applyAlignment="1">
      <alignment horizontal="left" vertical="center"/>
    </xf>
    <xf numFmtId="0" fontId="7" fillId="0" borderId="14" xfId="0" applyFont="1" applyFill="1" applyBorder="1" applyAlignment="1">
      <alignment horizontal="left" vertical="center"/>
    </xf>
    <xf numFmtId="0" fontId="7" fillId="0" borderId="41" xfId="0" applyFont="1" applyFill="1" applyBorder="1" applyAlignment="1">
      <alignment horizontal="left" vertical="top"/>
    </xf>
    <xf numFmtId="0" fontId="7" fillId="0" borderId="14" xfId="0" applyFont="1" applyFill="1" applyBorder="1" applyAlignment="1">
      <alignment horizontal="left" vertical="top"/>
    </xf>
    <xf numFmtId="0" fontId="7" fillId="0" borderId="36" xfId="0" applyFont="1" applyFill="1" applyBorder="1" applyAlignment="1">
      <alignment horizontal="left" vertical="top"/>
    </xf>
    <xf numFmtId="0" fontId="7" fillId="0" borderId="83" xfId="0" applyFont="1" applyFill="1" applyBorder="1" applyAlignment="1">
      <alignment horizontal="left" vertical="top"/>
    </xf>
    <xf numFmtId="0" fontId="7" fillId="0" borderId="28" xfId="0" applyFont="1" applyFill="1" applyBorder="1" applyAlignment="1">
      <alignment horizontal="left" vertical="top"/>
    </xf>
    <xf numFmtId="0" fontId="7" fillId="0" borderId="99" xfId="0" applyFont="1" applyFill="1" applyBorder="1" applyAlignment="1">
      <alignment horizontal="left" vertical="top"/>
    </xf>
    <xf numFmtId="0" fontId="6" fillId="14" borderId="41" xfId="0" applyFont="1" applyFill="1" applyBorder="1" applyAlignment="1">
      <alignment horizontal="center" vertical="center" wrapText="1"/>
    </xf>
    <xf numFmtId="0" fontId="7" fillId="14" borderId="36" xfId="0" applyFont="1" applyFill="1" applyBorder="1" applyAlignment="1">
      <alignment horizontal="center" vertical="center" wrapText="1"/>
    </xf>
    <xf numFmtId="0" fontId="7" fillId="14" borderId="83" xfId="0" applyFont="1" applyFill="1" applyBorder="1" applyAlignment="1">
      <alignment horizontal="center" vertical="center" wrapText="1"/>
    </xf>
    <xf numFmtId="0" fontId="7" fillId="14" borderId="99" xfId="0" applyFont="1" applyFill="1" applyBorder="1" applyAlignment="1">
      <alignment horizontal="center" vertical="center" wrapText="1"/>
    </xf>
    <xf numFmtId="0" fontId="6" fillId="0" borderId="45" xfId="0" applyFont="1" applyFill="1" applyBorder="1" applyAlignment="1">
      <alignment horizontal="left" vertical="center"/>
    </xf>
    <xf numFmtId="0" fontId="6" fillId="0" borderId="28" xfId="0" applyFont="1" applyFill="1" applyBorder="1" applyAlignment="1">
      <alignment horizontal="left" vertical="center"/>
    </xf>
    <xf numFmtId="0" fontId="13" fillId="0" borderId="28" xfId="0" applyFont="1" applyFill="1" applyBorder="1" applyAlignment="1">
      <alignment horizontal="center" vertical="top"/>
    </xf>
    <xf numFmtId="0" fontId="13" fillId="0" borderId="30" xfId="0" applyFont="1" applyFill="1" applyBorder="1" applyAlignment="1">
      <alignment horizontal="center" vertical="top"/>
    </xf>
    <xf numFmtId="0" fontId="7" fillId="0" borderId="38" xfId="0" applyFont="1" applyFill="1" applyBorder="1" applyAlignment="1">
      <alignment vertical="center"/>
    </xf>
    <xf numFmtId="0" fontId="7" fillId="0" borderId="16" xfId="0" applyFont="1" applyFill="1" applyBorder="1" applyAlignment="1">
      <alignment vertical="center"/>
    </xf>
    <xf numFmtId="0" fontId="7" fillId="0" borderId="17" xfId="0" applyFont="1" applyFill="1" applyBorder="1" applyAlignment="1">
      <alignment vertical="center"/>
    </xf>
    <xf numFmtId="0" fontId="7" fillId="0" borderId="34" xfId="0" applyFont="1" applyFill="1" applyBorder="1" applyAlignment="1">
      <alignment vertical="center"/>
    </xf>
    <xf numFmtId="0" fontId="7" fillId="0" borderId="45" xfId="0" applyFont="1" applyFill="1" applyBorder="1" applyAlignment="1">
      <alignment horizontal="left" vertical="center"/>
    </xf>
    <xf numFmtId="0" fontId="7" fillId="0" borderId="28" xfId="0" applyFont="1" applyFill="1" applyBorder="1" applyAlignment="1">
      <alignment horizontal="left" vertical="center"/>
    </xf>
    <xf numFmtId="0" fontId="7" fillId="0" borderId="30" xfId="0" applyFont="1" applyFill="1" applyBorder="1" applyAlignment="1">
      <alignment horizontal="left" vertical="center"/>
    </xf>
    <xf numFmtId="0" fontId="6" fillId="3" borderId="1" xfId="0" applyFont="1" applyFill="1" applyBorder="1" applyAlignment="1">
      <alignment horizontal="center" vertical="center"/>
    </xf>
    <xf numFmtId="0" fontId="6" fillId="3" borderId="66" xfId="0" applyFont="1" applyFill="1" applyBorder="1" applyAlignment="1">
      <alignment horizontal="center" vertical="center"/>
    </xf>
    <xf numFmtId="0" fontId="6" fillId="3" borderId="108" xfId="0" applyFont="1" applyFill="1" applyBorder="1" applyAlignment="1">
      <alignment horizontal="center" vertical="center"/>
    </xf>
    <xf numFmtId="0" fontId="7" fillId="0" borderId="88" xfId="0" applyFont="1" applyFill="1" applyBorder="1" applyAlignment="1">
      <alignment vertical="center" wrapText="1"/>
    </xf>
    <xf numFmtId="0" fontId="7" fillId="0" borderId="66" xfId="0" applyFont="1" applyFill="1" applyBorder="1" applyAlignment="1">
      <alignment vertical="center" wrapText="1"/>
    </xf>
    <xf numFmtId="0" fontId="7" fillId="0" borderId="103" xfId="0" applyFont="1" applyFill="1" applyBorder="1" applyAlignment="1">
      <alignment vertical="center" wrapText="1"/>
    </xf>
    <xf numFmtId="0" fontId="6" fillId="3" borderId="54" xfId="0" applyFont="1" applyFill="1" applyBorder="1" applyAlignment="1">
      <alignment vertical="center" textRotation="255"/>
    </xf>
    <xf numFmtId="0" fontId="6" fillId="3" borderId="46" xfId="0" applyFont="1" applyFill="1" applyBorder="1" applyAlignment="1">
      <alignment vertical="center" textRotation="255"/>
    </xf>
    <xf numFmtId="0" fontId="6" fillId="3" borderId="123" xfId="0" applyFont="1" applyFill="1" applyBorder="1" applyAlignment="1">
      <alignment horizontal="center" vertical="center"/>
    </xf>
    <xf numFmtId="0" fontId="6" fillId="3" borderId="100" xfId="0" applyFont="1" applyFill="1" applyBorder="1" applyAlignment="1">
      <alignment horizontal="center" vertical="center"/>
    </xf>
    <xf numFmtId="0" fontId="7" fillId="0" borderId="123" xfId="0" applyFont="1" applyFill="1" applyBorder="1">
      <alignment vertical="center"/>
    </xf>
    <xf numFmtId="0" fontId="7" fillId="0" borderId="84" xfId="0" applyFont="1" applyFill="1" applyBorder="1">
      <alignment vertical="center"/>
    </xf>
    <xf numFmtId="0" fontId="7" fillId="0" borderId="85" xfId="0" applyFont="1" applyFill="1" applyBorder="1">
      <alignment vertical="center"/>
    </xf>
    <xf numFmtId="0" fontId="6" fillId="6" borderId="42" xfId="0" applyFont="1" applyFill="1" applyBorder="1" applyAlignment="1">
      <alignment vertical="center" textRotation="255"/>
    </xf>
    <xf numFmtId="0" fontId="1" fillId="0" borderId="128" xfId="0" applyFont="1" applyFill="1" applyBorder="1" applyAlignment="1">
      <alignment horizontal="center" vertical="center"/>
    </xf>
    <xf numFmtId="0" fontId="1" fillId="0" borderId="129" xfId="0" applyFont="1" applyFill="1" applyBorder="1" applyAlignment="1">
      <alignment horizontal="center" vertical="center"/>
    </xf>
    <xf numFmtId="0" fontId="1" fillId="0" borderId="130" xfId="0" applyFont="1" applyFill="1" applyBorder="1" applyAlignment="1">
      <alignment horizontal="center" vertical="center"/>
    </xf>
    <xf numFmtId="0" fontId="6" fillId="3" borderId="54" xfId="0" applyFont="1" applyFill="1" applyBorder="1" applyAlignment="1">
      <alignment horizontal="center" vertical="center" textRotation="255"/>
    </xf>
    <xf numFmtId="0" fontId="6" fillId="3" borderId="46" xfId="0" applyFont="1" applyFill="1" applyBorder="1" applyAlignment="1">
      <alignment horizontal="center" vertical="center" textRotation="255"/>
    </xf>
    <xf numFmtId="0" fontId="6" fillId="3" borderId="44" xfId="0" applyFont="1" applyFill="1" applyBorder="1" applyAlignment="1">
      <alignment horizontal="center" vertical="center" textRotation="255"/>
    </xf>
    <xf numFmtId="0" fontId="6" fillId="3" borderId="53" xfId="0" applyFont="1" applyFill="1" applyBorder="1" applyAlignment="1">
      <alignment horizontal="center" vertical="center"/>
    </xf>
    <xf numFmtId="0" fontId="6" fillId="3" borderId="48" xfId="0" applyFont="1" applyFill="1" applyBorder="1" applyAlignment="1">
      <alignment horizontal="center" vertical="center"/>
    </xf>
    <xf numFmtId="0" fontId="1" fillId="0" borderId="94" xfId="0" applyFont="1" applyFill="1" applyBorder="1" applyAlignment="1">
      <alignment horizontal="left" vertical="center"/>
    </xf>
    <xf numFmtId="0" fontId="7" fillId="0" borderId="84" xfId="0" applyFont="1" applyFill="1" applyBorder="1" applyAlignment="1">
      <alignment horizontal="left" vertical="center"/>
    </xf>
    <xf numFmtId="0" fontId="7" fillId="0" borderId="85" xfId="0" applyFont="1" applyFill="1" applyBorder="1" applyAlignment="1">
      <alignment horizontal="left" vertical="center"/>
    </xf>
    <xf numFmtId="0" fontId="5" fillId="0" borderId="16" xfId="0" applyFont="1" applyFill="1" applyBorder="1" applyAlignment="1">
      <alignment horizontal="left" vertical="center"/>
    </xf>
    <xf numFmtId="0" fontId="5" fillId="0" borderId="17" xfId="0" applyFont="1" applyFill="1" applyBorder="1" applyAlignment="1">
      <alignment horizontal="left" vertical="center"/>
    </xf>
    <xf numFmtId="0" fontId="1" fillId="0" borderId="15" xfId="0" applyFont="1" applyFill="1" applyBorder="1" applyAlignment="1">
      <alignment horizontal="left" vertical="center"/>
    </xf>
    <xf numFmtId="0" fontId="1" fillId="0" borderId="38"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7" xfId="0" applyFont="1" applyFill="1" applyBorder="1" applyAlignment="1">
      <alignment horizontal="center" vertical="center"/>
    </xf>
    <xf numFmtId="0" fontId="7" fillId="0" borderId="41" xfId="0" applyFont="1" applyFill="1" applyBorder="1" applyAlignment="1">
      <alignment horizontal="left" vertical="center"/>
    </xf>
    <xf numFmtId="0" fontId="7" fillId="0" borderId="59" xfId="0" applyFont="1" applyFill="1" applyBorder="1" applyAlignment="1">
      <alignment horizontal="left" vertical="center"/>
    </xf>
    <xf numFmtId="0" fontId="6" fillId="0" borderId="36" xfId="0" applyFont="1" applyFill="1" applyBorder="1" applyAlignment="1">
      <alignment vertical="center"/>
    </xf>
    <xf numFmtId="0" fontId="6" fillId="0" borderId="41" xfId="0" applyFont="1" applyFill="1" applyBorder="1">
      <alignment vertical="center"/>
    </xf>
    <xf numFmtId="0" fontId="6" fillId="0" borderId="36" xfId="0" applyFont="1" applyFill="1" applyBorder="1">
      <alignment vertical="center"/>
    </xf>
    <xf numFmtId="0" fontId="1" fillId="0" borderId="34" xfId="0" applyFont="1" applyFill="1" applyBorder="1" applyAlignment="1">
      <alignment horizontal="center" vertical="center"/>
    </xf>
    <xf numFmtId="0" fontId="7" fillId="0" borderId="88" xfId="0" applyFont="1" applyFill="1" applyBorder="1" applyAlignment="1">
      <alignment horizontal="left" vertical="center"/>
    </xf>
    <xf numFmtId="0" fontId="7" fillId="0" borderId="66" xfId="0" applyFont="1" applyFill="1" applyBorder="1" applyAlignment="1">
      <alignment horizontal="left" vertical="center"/>
    </xf>
    <xf numFmtId="0" fontId="7" fillId="0" borderId="103" xfId="0" applyFont="1" applyFill="1" applyBorder="1" applyAlignment="1">
      <alignment horizontal="left" vertical="center"/>
    </xf>
    <xf numFmtId="0" fontId="6" fillId="5" borderId="54" xfId="0" applyFont="1" applyFill="1" applyBorder="1" applyAlignment="1">
      <alignment vertical="center" textRotation="255"/>
    </xf>
    <xf numFmtId="0" fontId="6" fillId="5" borderId="46" xfId="0" applyFont="1" applyFill="1" applyBorder="1" applyAlignment="1">
      <alignment vertical="center" textRotation="255"/>
    </xf>
    <xf numFmtId="0" fontId="6" fillId="5" borderId="12" xfId="0" applyFont="1" applyFill="1" applyBorder="1" applyAlignment="1">
      <alignment vertical="center" textRotation="255"/>
    </xf>
    <xf numFmtId="0" fontId="6" fillId="5" borderId="45" xfId="0" applyFont="1" applyFill="1" applyBorder="1" applyAlignment="1">
      <alignment vertical="center" textRotation="255"/>
    </xf>
    <xf numFmtId="0" fontId="6" fillId="5" borderId="109" xfId="0" applyFont="1" applyFill="1" applyBorder="1" applyAlignment="1">
      <alignment horizontal="center" vertical="center"/>
    </xf>
    <xf numFmtId="0" fontId="6" fillId="5" borderId="57" xfId="0" applyFont="1" applyFill="1" applyBorder="1" applyAlignment="1">
      <alignment horizontal="center" vertical="center"/>
    </xf>
    <xf numFmtId="0" fontId="6" fillId="5" borderId="110" xfId="0" applyFont="1" applyFill="1" applyBorder="1" applyAlignment="1">
      <alignment horizontal="center" vertical="center"/>
    </xf>
    <xf numFmtId="0" fontId="6" fillId="5" borderId="39" xfId="0" applyFont="1" applyFill="1" applyBorder="1" applyAlignment="1">
      <alignment horizontal="center" vertical="center"/>
    </xf>
    <xf numFmtId="0" fontId="6" fillId="5" borderId="11" xfId="0" applyFont="1" applyFill="1" applyBorder="1" applyAlignment="1">
      <alignment horizontal="center" vertical="center"/>
    </xf>
    <xf numFmtId="0" fontId="6" fillId="5" borderId="43" xfId="0" applyFont="1" applyFill="1" applyBorder="1" applyAlignment="1">
      <alignment horizontal="center" vertical="center"/>
    </xf>
    <xf numFmtId="0" fontId="6" fillId="5" borderId="123" xfId="0" applyFont="1" applyFill="1" applyBorder="1" applyAlignment="1">
      <alignment horizontal="center" vertical="center"/>
    </xf>
    <xf numFmtId="0" fontId="6" fillId="5" borderId="84" xfId="0" applyFont="1" applyFill="1" applyBorder="1" applyAlignment="1">
      <alignment horizontal="center" vertical="center"/>
    </xf>
    <xf numFmtId="0" fontId="6" fillId="5" borderId="85" xfId="0" applyFont="1" applyFill="1" applyBorder="1" applyAlignment="1">
      <alignment horizontal="center" vertical="center"/>
    </xf>
    <xf numFmtId="0" fontId="7" fillId="0" borderId="37" xfId="0" applyFont="1" applyFill="1" applyBorder="1" applyAlignment="1">
      <alignment vertical="center"/>
    </xf>
    <xf numFmtId="0" fontId="7" fillId="0" borderId="40" xfId="0" applyFont="1" applyFill="1" applyBorder="1" applyAlignment="1">
      <alignment vertical="center"/>
    </xf>
    <xf numFmtId="0" fontId="7" fillId="0" borderId="32" xfId="0" applyFont="1" applyFill="1" applyBorder="1" applyAlignment="1">
      <alignment vertical="center"/>
    </xf>
    <xf numFmtId="0" fontId="7" fillId="0" borderId="0" xfId="0" applyFont="1" applyFill="1" applyBorder="1" applyAlignment="1">
      <alignment vertical="center"/>
    </xf>
    <xf numFmtId="0" fontId="7" fillId="0" borderId="32" xfId="0" applyFont="1" applyFill="1" applyBorder="1" applyAlignment="1">
      <alignment vertical="center" shrinkToFit="1"/>
    </xf>
    <xf numFmtId="0" fontId="7" fillId="0" borderId="38" xfId="0" applyFont="1" applyFill="1" applyBorder="1" applyAlignment="1">
      <alignment vertical="center" shrinkToFit="1"/>
    </xf>
    <xf numFmtId="0" fontId="7" fillId="0" borderId="35" xfId="0" applyFont="1" applyFill="1" applyBorder="1" applyAlignment="1">
      <alignment vertical="center"/>
    </xf>
    <xf numFmtId="0" fontId="7" fillId="0" borderId="58" xfId="0" applyFont="1" applyFill="1" applyBorder="1" applyAlignment="1">
      <alignment horizontal="center" vertical="center"/>
    </xf>
    <xf numFmtId="0" fontId="7" fillId="0" borderId="63" xfId="0" applyFont="1" applyFill="1" applyBorder="1" applyAlignment="1">
      <alignment horizontal="center" vertical="center"/>
    </xf>
    <xf numFmtId="0" fontId="7" fillId="0" borderId="65" xfId="0" applyFont="1" applyFill="1" applyBorder="1" applyAlignment="1">
      <alignment horizontal="center" vertical="center"/>
    </xf>
    <xf numFmtId="0" fontId="7" fillId="0" borderId="87" xfId="0" applyFont="1" applyFill="1" applyBorder="1" applyAlignment="1">
      <alignment horizontal="center" vertical="center"/>
    </xf>
    <xf numFmtId="0" fontId="6" fillId="0" borderId="57" xfId="0" applyFont="1" applyFill="1" applyBorder="1" applyAlignment="1">
      <alignment horizontal="left" vertical="center"/>
    </xf>
    <xf numFmtId="0" fontId="1" fillId="0" borderId="0" xfId="0" applyFont="1" applyBorder="1">
      <alignment vertical="center"/>
    </xf>
    <xf numFmtId="0" fontId="5" fillId="0" borderId="58" xfId="0" applyFont="1" applyFill="1" applyBorder="1" applyAlignment="1">
      <alignment horizontal="center" vertical="center"/>
    </xf>
    <xf numFmtId="0" fontId="6" fillId="0" borderId="12" xfId="0" applyFont="1" applyFill="1" applyBorder="1" applyAlignment="1">
      <alignment horizontal="left" vertical="top"/>
    </xf>
    <xf numFmtId="0" fontId="6" fillId="0" borderId="10" xfId="0" applyFont="1" applyFill="1" applyBorder="1" applyAlignment="1">
      <alignment horizontal="left" vertical="top"/>
    </xf>
    <xf numFmtId="0" fontId="6" fillId="0" borderId="11" xfId="0" applyFont="1" applyFill="1" applyBorder="1" applyAlignment="1">
      <alignment horizontal="left" vertical="top"/>
    </xf>
    <xf numFmtId="0" fontId="6" fillId="0" borderId="82" xfId="0" applyFont="1" applyFill="1" applyBorder="1" applyAlignment="1">
      <alignment horizontal="left" vertical="top"/>
    </xf>
    <xf numFmtId="0" fontId="13" fillId="3" borderId="64" xfId="0" applyFont="1" applyFill="1" applyBorder="1" applyAlignment="1">
      <alignment horizontal="center" vertical="center"/>
    </xf>
    <xf numFmtId="0" fontId="13" fillId="3" borderId="63" xfId="0" applyFont="1" applyFill="1" applyBorder="1" applyAlignment="1">
      <alignment horizontal="center" vertical="center"/>
    </xf>
    <xf numFmtId="0" fontId="13" fillId="3" borderId="65" xfId="0" applyFont="1" applyFill="1" applyBorder="1" applyAlignment="1">
      <alignment horizontal="center" vertical="center"/>
    </xf>
    <xf numFmtId="0" fontId="7" fillId="0" borderId="58" xfId="0" applyFont="1" applyFill="1" applyBorder="1" applyAlignment="1">
      <alignment horizontal="right" vertical="center"/>
    </xf>
    <xf numFmtId="0" fontId="7" fillId="0" borderId="63" xfId="0" applyFont="1" applyFill="1" applyBorder="1" applyAlignment="1">
      <alignment horizontal="right" vertical="center"/>
    </xf>
    <xf numFmtId="0" fontId="7" fillId="0" borderId="65" xfId="0" applyFont="1" applyFill="1" applyBorder="1" applyAlignment="1">
      <alignment horizontal="right" vertical="center"/>
    </xf>
    <xf numFmtId="0" fontId="7" fillId="3" borderId="58" xfId="0" applyFont="1" applyFill="1" applyBorder="1" applyAlignment="1">
      <alignment horizontal="center" vertical="center"/>
    </xf>
    <xf numFmtId="0" fontId="7" fillId="3" borderId="63" xfId="0" applyFont="1" applyFill="1" applyBorder="1" applyAlignment="1">
      <alignment horizontal="center" vertical="center"/>
    </xf>
    <xf numFmtId="0" fontId="7" fillId="0" borderId="58" xfId="0" applyFont="1" applyFill="1" applyBorder="1" applyAlignment="1">
      <alignment vertical="center"/>
    </xf>
    <xf numFmtId="0" fontId="7" fillId="0" borderId="63" xfId="0" applyFont="1" applyFill="1" applyBorder="1" applyAlignment="1">
      <alignment vertical="center"/>
    </xf>
    <xf numFmtId="0" fontId="7" fillId="0" borderId="65" xfId="0" applyFont="1" applyFill="1" applyBorder="1" applyAlignment="1">
      <alignment vertical="center"/>
    </xf>
    <xf numFmtId="0" fontId="6" fillId="0" borderId="51" xfId="0" applyFont="1" applyFill="1" applyBorder="1" applyAlignment="1">
      <alignment horizontal="center" vertical="center"/>
    </xf>
    <xf numFmtId="0" fontId="6" fillId="0" borderId="50" xfId="0" applyFont="1" applyFill="1" applyBorder="1" applyAlignment="1">
      <alignment horizontal="center" vertical="center"/>
    </xf>
    <xf numFmtId="0" fontId="1" fillId="0" borderId="101" xfId="0" applyFont="1" applyFill="1" applyBorder="1" applyAlignment="1">
      <alignment horizontal="center" vertical="center"/>
    </xf>
    <xf numFmtId="0" fontId="1" fillId="0" borderId="102" xfId="0" applyFont="1" applyFill="1" applyBorder="1" applyAlignment="1">
      <alignment horizontal="center" vertical="center"/>
    </xf>
    <xf numFmtId="0" fontId="1" fillId="0" borderId="106" xfId="0" applyFont="1" applyFill="1" applyBorder="1" applyAlignment="1">
      <alignment horizontal="center" vertical="center"/>
    </xf>
    <xf numFmtId="0" fontId="1" fillId="0" borderId="107" xfId="0" applyFont="1" applyFill="1" applyBorder="1" applyAlignment="1">
      <alignment horizontal="center" vertical="center"/>
    </xf>
    <xf numFmtId="0" fontId="6" fillId="0" borderId="87" xfId="0" applyFont="1" applyFill="1" applyBorder="1" applyAlignment="1">
      <alignment horizontal="center" vertical="center"/>
    </xf>
    <xf numFmtId="0" fontId="1" fillId="0" borderId="16" xfId="0" applyFont="1" applyBorder="1" applyAlignment="1">
      <alignment vertical="center"/>
    </xf>
    <xf numFmtId="0" fontId="1" fillId="0" borderId="34" xfId="0" applyFont="1" applyBorder="1" applyAlignment="1">
      <alignment vertical="center"/>
    </xf>
    <xf numFmtId="0" fontId="1" fillId="0" borderId="17" xfId="0" applyFont="1" applyBorder="1" applyAlignment="1">
      <alignment vertical="center"/>
    </xf>
    <xf numFmtId="0" fontId="6" fillId="0" borderId="32" xfId="0" applyFont="1" applyFill="1" applyBorder="1" applyAlignment="1">
      <alignment horizontal="center" vertical="center"/>
    </xf>
    <xf numFmtId="0" fontId="6" fillId="0" borderId="60" xfId="0" applyFont="1" applyFill="1" applyBorder="1" applyAlignment="1">
      <alignment horizontal="center" vertical="center"/>
    </xf>
    <xf numFmtId="0" fontId="8" fillId="5" borderId="1" xfId="0" applyFont="1" applyFill="1" applyBorder="1" applyAlignment="1">
      <alignment horizontal="center" vertical="center"/>
    </xf>
    <xf numFmtId="0" fontId="8" fillId="5" borderId="66" xfId="0" applyFont="1" applyFill="1" applyBorder="1" applyAlignment="1">
      <alignment horizontal="center" vertical="center"/>
    </xf>
    <xf numFmtId="0" fontId="8" fillId="5" borderId="108" xfId="0" applyFont="1" applyFill="1" applyBorder="1" applyAlignment="1">
      <alignment horizontal="center" vertical="center"/>
    </xf>
    <xf numFmtId="0" fontId="6" fillId="0" borderId="32" xfId="0" applyFont="1" applyFill="1" applyBorder="1" applyAlignment="1"/>
    <xf numFmtId="0" fontId="6" fillId="0" borderId="38" xfId="0" applyFont="1" applyFill="1" applyBorder="1" applyAlignment="1"/>
    <xf numFmtId="0" fontId="1" fillId="0" borderId="32" xfId="0" applyFont="1" applyFill="1" applyBorder="1" applyAlignment="1">
      <alignment horizontal="center" vertical="center"/>
    </xf>
    <xf numFmtId="0" fontId="1" fillId="0" borderId="60" xfId="0" applyFont="1" applyFill="1" applyBorder="1" applyAlignment="1">
      <alignment horizontal="center" vertical="center"/>
    </xf>
    <xf numFmtId="0" fontId="8" fillId="0" borderId="93" xfId="0" applyFont="1" applyFill="1" applyBorder="1" applyAlignment="1">
      <alignment vertical="center"/>
    </xf>
    <xf numFmtId="0" fontId="8" fillId="0" borderId="67" xfId="0" applyFont="1" applyFill="1" applyBorder="1" applyAlignment="1">
      <alignment vertical="center"/>
    </xf>
    <xf numFmtId="0" fontId="6" fillId="0" borderId="52" xfId="0" applyFont="1" applyFill="1" applyBorder="1" applyAlignment="1">
      <alignment horizontal="center" vertical="center"/>
    </xf>
    <xf numFmtId="0" fontId="6" fillId="0" borderId="15" xfId="0" applyFont="1" applyFill="1" applyBorder="1" applyAlignment="1">
      <alignment vertical="center"/>
    </xf>
    <xf numFmtId="0" fontId="6" fillId="0" borderId="104" xfId="0" applyFont="1" applyFill="1" applyBorder="1" applyAlignment="1">
      <alignment horizontal="center"/>
    </xf>
    <xf numFmtId="0" fontId="6" fillId="0" borderId="105" xfId="0" applyFont="1" applyFill="1" applyBorder="1" applyAlignment="1">
      <alignment horizontal="center"/>
    </xf>
    <xf numFmtId="0" fontId="8" fillId="0" borderId="92" xfId="0" applyFont="1" applyFill="1" applyBorder="1" applyAlignment="1">
      <alignment horizontal="center" vertical="center" wrapText="1"/>
    </xf>
    <xf numFmtId="0" fontId="8" fillId="0" borderId="57" xfId="0" applyFont="1" applyFill="1" applyBorder="1" applyAlignment="1">
      <alignment horizontal="center" vertical="center" wrapText="1"/>
    </xf>
    <xf numFmtId="0" fontId="8" fillId="0" borderId="56" xfId="0" applyFont="1" applyFill="1" applyBorder="1" applyAlignment="1">
      <alignment horizontal="center" vertical="center" wrapText="1"/>
    </xf>
    <xf numFmtId="0" fontId="1" fillId="0" borderId="12" xfId="0" applyFont="1" applyBorder="1" applyAlignment="1">
      <alignment vertical="center" wrapText="1"/>
    </xf>
    <xf numFmtId="0" fontId="1" fillId="0" borderId="0" xfId="0" applyFont="1" applyBorder="1" applyAlignment="1">
      <alignment vertical="center" wrapText="1"/>
    </xf>
    <xf numFmtId="0" fontId="1" fillId="0" borderId="55" xfId="0" applyFont="1" applyBorder="1" applyAlignment="1">
      <alignment vertical="center" wrapText="1"/>
    </xf>
    <xf numFmtId="0" fontId="1" fillId="0" borderId="45" xfId="0" applyFont="1" applyBorder="1" applyAlignment="1">
      <alignment vertical="center" wrapText="1"/>
    </xf>
    <xf numFmtId="0" fontId="1" fillId="0" borderId="28" xfId="0" applyFont="1" applyBorder="1" applyAlignment="1">
      <alignment vertical="center" wrapText="1"/>
    </xf>
    <xf numFmtId="0" fontId="1" fillId="0" borderId="30" xfId="0" applyFont="1" applyBorder="1" applyAlignment="1">
      <alignment vertical="center" wrapText="1"/>
    </xf>
    <xf numFmtId="0" fontId="6" fillId="0" borderId="64" xfId="0" applyFont="1" applyFill="1" applyBorder="1" applyAlignment="1">
      <alignment vertical="center"/>
    </xf>
    <xf numFmtId="0" fontId="6" fillId="0" borderId="65" xfId="0" applyFont="1" applyFill="1" applyBorder="1" applyAlignment="1">
      <alignment vertical="center"/>
    </xf>
    <xf numFmtId="0" fontId="6" fillId="3" borderId="10" xfId="0" applyFont="1" applyFill="1" applyBorder="1" applyAlignment="1">
      <alignment horizontal="center" vertical="top" wrapText="1"/>
    </xf>
    <xf numFmtId="0" fontId="6" fillId="3" borderId="11" xfId="0" applyFont="1" applyFill="1" applyBorder="1" applyAlignment="1">
      <alignment horizontal="center" vertical="top" wrapText="1"/>
    </xf>
    <xf numFmtId="0" fontId="6" fillId="3" borderId="43" xfId="0" applyFont="1" applyFill="1" applyBorder="1" applyAlignment="1">
      <alignment horizontal="center" vertical="top" wrapText="1"/>
    </xf>
    <xf numFmtId="0" fontId="6" fillId="0" borderId="11" xfId="0" applyFont="1" applyFill="1" applyBorder="1" applyAlignment="1">
      <alignment vertical="top" wrapText="1"/>
    </xf>
    <xf numFmtId="0" fontId="6" fillId="0" borderId="82" xfId="0" applyFont="1" applyFill="1" applyBorder="1" applyAlignment="1">
      <alignment vertical="top" wrapText="1"/>
    </xf>
    <xf numFmtId="0" fontId="6" fillId="0" borderId="83" xfId="0" applyFont="1" applyFill="1" applyBorder="1" applyAlignment="1">
      <alignment vertical="center"/>
    </xf>
    <xf numFmtId="0" fontId="6" fillId="0" borderId="28" xfId="0" applyFont="1" applyFill="1" applyBorder="1" applyAlignment="1">
      <alignment vertical="center"/>
    </xf>
    <xf numFmtId="0" fontId="6" fillId="0" borderId="30" xfId="0" applyFont="1" applyFill="1" applyBorder="1" applyAlignment="1">
      <alignment vertical="center"/>
    </xf>
    <xf numFmtId="0" fontId="8" fillId="0" borderId="94" xfId="0" applyFont="1" applyFill="1" applyBorder="1" applyAlignment="1">
      <alignment vertical="center"/>
    </xf>
    <xf numFmtId="0" fontId="8" fillId="0" borderId="84" xfId="0" applyFont="1" applyFill="1" applyBorder="1" applyAlignment="1">
      <alignment vertical="center"/>
    </xf>
    <xf numFmtId="0" fontId="8" fillId="0" borderId="100" xfId="0" applyFont="1" applyFill="1" applyBorder="1" applyAlignment="1">
      <alignment vertical="center"/>
    </xf>
    <xf numFmtId="0" fontId="6" fillId="0" borderId="13" xfId="0" applyFont="1" applyFill="1" applyBorder="1" applyAlignment="1">
      <alignment vertical="top" wrapText="1"/>
    </xf>
    <xf numFmtId="0" fontId="6" fillId="0" borderId="0" xfId="0" applyFont="1" applyFill="1" applyBorder="1" applyAlignment="1">
      <alignment vertical="top" wrapText="1"/>
    </xf>
    <xf numFmtId="0" fontId="6" fillId="0" borderId="55" xfId="0" applyFont="1" applyFill="1" applyBorder="1" applyAlignment="1">
      <alignment vertical="top" wrapText="1"/>
    </xf>
    <xf numFmtId="0" fontId="6" fillId="0" borderId="12" xfId="0" applyFont="1" applyFill="1" applyBorder="1" applyAlignment="1">
      <alignment vertical="top" wrapText="1"/>
    </xf>
    <xf numFmtId="0" fontId="6" fillId="0" borderId="10" xfId="0" applyFont="1" applyFill="1" applyBorder="1" applyAlignment="1">
      <alignment vertical="top" wrapText="1"/>
    </xf>
    <xf numFmtId="0" fontId="6" fillId="0" borderId="64" xfId="0" applyFont="1" applyFill="1" applyBorder="1" applyAlignment="1">
      <alignment horizontal="center" vertical="center"/>
    </xf>
    <xf numFmtId="0" fontId="6" fillId="0" borderId="63" xfId="0" applyFont="1" applyFill="1" applyBorder="1" applyAlignment="1">
      <alignment horizontal="center" vertical="center"/>
    </xf>
    <xf numFmtId="0" fontId="1" fillId="0" borderId="92" xfId="0" applyFont="1" applyFill="1" applyBorder="1" applyAlignment="1">
      <alignment horizontal="center" vertical="center"/>
    </xf>
    <xf numFmtId="0" fontId="1" fillId="0" borderId="56" xfId="0" applyFont="1" applyBorder="1" applyAlignment="1">
      <alignment vertical="center"/>
    </xf>
    <xf numFmtId="0" fontId="1" fillId="0" borderId="12" xfId="0" applyFont="1" applyBorder="1" applyAlignment="1">
      <alignment vertical="center"/>
    </xf>
    <xf numFmtId="0" fontId="1" fillId="0" borderId="55" xfId="0" applyFont="1" applyBorder="1" applyAlignment="1">
      <alignment vertical="center"/>
    </xf>
    <xf numFmtId="0" fontId="1" fillId="0" borderId="45" xfId="0" applyFont="1" applyBorder="1" applyAlignment="1">
      <alignment vertical="center"/>
    </xf>
    <xf numFmtId="0" fontId="1" fillId="0" borderId="30" xfId="0" applyFont="1" applyBorder="1" applyAlignment="1">
      <alignment vertical="center"/>
    </xf>
    <xf numFmtId="0" fontId="8" fillId="5" borderId="88" xfId="0" applyFont="1" applyFill="1" applyBorder="1" applyAlignment="1">
      <alignment horizontal="center" vertical="center"/>
    </xf>
    <xf numFmtId="0" fontId="8" fillId="5" borderId="103" xfId="0" applyFont="1" applyFill="1" applyBorder="1" applyAlignment="1">
      <alignment horizontal="center" vertical="center"/>
    </xf>
    <xf numFmtId="0" fontId="6" fillId="0" borderId="13" xfId="0" applyFont="1" applyFill="1" applyBorder="1" applyAlignment="1">
      <alignment vertical="top"/>
    </xf>
    <xf numFmtId="0" fontId="6" fillId="0" borderId="14" xfId="0" applyFont="1" applyFill="1" applyBorder="1" applyAlignment="1">
      <alignment vertical="top"/>
    </xf>
    <xf numFmtId="0" fontId="6" fillId="0" borderId="59" xfId="0" applyFont="1" applyFill="1" applyBorder="1" applyAlignment="1">
      <alignment vertical="top"/>
    </xf>
    <xf numFmtId="0" fontId="6" fillId="0" borderId="12" xfId="0" applyFont="1" applyFill="1" applyBorder="1" applyAlignment="1">
      <alignment vertical="top"/>
    </xf>
    <xf numFmtId="0" fontId="6" fillId="0" borderId="45" xfId="0" applyFont="1" applyFill="1" applyBorder="1" applyAlignment="1">
      <alignment vertical="top"/>
    </xf>
    <xf numFmtId="0" fontId="6" fillId="0" borderId="28" xfId="0" applyFont="1" applyFill="1" applyBorder="1" applyAlignment="1">
      <alignment vertical="top"/>
    </xf>
    <xf numFmtId="0" fontId="6" fillId="0" borderId="30" xfId="0" applyFont="1" applyFill="1" applyBorder="1" applyAlignment="1">
      <alignment vertical="top"/>
    </xf>
    <xf numFmtId="0" fontId="1" fillId="0" borderId="59" xfId="0" applyFont="1" applyFill="1" applyBorder="1" applyAlignment="1">
      <alignment horizontal="center" vertical="center"/>
    </xf>
    <xf numFmtId="0" fontId="6" fillId="4" borderId="43" xfId="0" applyFont="1" applyFill="1" applyBorder="1" applyAlignment="1">
      <alignment horizontal="center" vertical="center"/>
    </xf>
    <xf numFmtId="0" fontId="13" fillId="4" borderId="15" xfId="0" applyFont="1" applyFill="1" applyBorder="1" applyAlignment="1">
      <alignment horizontal="center" vertical="center"/>
    </xf>
    <xf numFmtId="0" fontId="13" fillId="4" borderId="16" xfId="0" applyFont="1" applyFill="1" applyBorder="1" applyAlignment="1">
      <alignment horizontal="center" vertical="center"/>
    </xf>
    <xf numFmtId="0" fontId="13" fillId="4" borderId="34" xfId="0" applyFont="1" applyFill="1" applyBorder="1" applyAlignment="1">
      <alignment horizontal="center" vertical="center"/>
    </xf>
    <xf numFmtId="0" fontId="6" fillId="6" borderId="34" xfId="0" applyFont="1" applyFill="1" applyBorder="1" applyAlignment="1">
      <alignment horizontal="center" vertical="center"/>
    </xf>
    <xf numFmtId="0" fontId="1" fillId="5" borderId="47" xfId="0" applyFont="1" applyFill="1" applyBorder="1" applyAlignment="1">
      <alignment horizontal="center" vertical="center" textRotation="255"/>
    </xf>
    <xf numFmtId="0" fontId="1" fillId="5" borderId="46" xfId="0" applyFont="1" applyFill="1" applyBorder="1" applyAlignment="1">
      <alignment horizontal="center" vertical="center" textRotation="255"/>
    </xf>
    <xf numFmtId="0" fontId="9" fillId="2" borderId="0" xfId="0" applyFont="1" applyFill="1" applyBorder="1" applyAlignment="1">
      <alignment horizontal="center" vertical="center" wrapText="1"/>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7" fillId="4" borderId="10" xfId="0" applyFont="1" applyFill="1" applyBorder="1" applyAlignment="1">
      <alignment horizontal="center" vertical="center"/>
    </xf>
    <xf numFmtId="0" fontId="7" fillId="4" borderId="11" xfId="0" applyFont="1" applyFill="1" applyBorder="1" applyAlignment="1">
      <alignment horizontal="center" vertical="center"/>
    </xf>
    <xf numFmtId="0" fontId="7" fillId="4" borderId="43" xfId="0" applyFont="1" applyFill="1" applyBorder="1" applyAlignment="1">
      <alignment horizontal="center" vertical="center"/>
    </xf>
    <xf numFmtId="0" fontId="6" fillId="0" borderId="10" xfId="0" applyFont="1" applyFill="1" applyBorder="1" applyAlignment="1">
      <alignment vertical="top"/>
    </xf>
    <xf numFmtId="0" fontId="6" fillId="0" borderId="15" xfId="0" applyFont="1" applyFill="1" applyBorder="1">
      <alignment vertical="center"/>
    </xf>
    <xf numFmtId="0" fontId="1" fillId="0" borderId="38" xfId="0" applyFont="1" applyFill="1" applyBorder="1">
      <alignment vertical="center"/>
    </xf>
    <xf numFmtId="0" fontId="1" fillId="0" borderId="17" xfId="0" applyFont="1" applyFill="1" applyBorder="1">
      <alignment vertical="center"/>
    </xf>
    <xf numFmtId="0" fontId="6" fillId="0" borderId="14" xfId="0" applyFont="1" applyFill="1" applyBorder="1" applyAlignment="1">
      <alignment horizontal="left" vertical="center"/>
    </xf>
    <xf numFmtId="0" fontId="6" fillId="0" borderId="39" xfId="0" applyFont="1" applyFill="1" applyBorder="1" applyAlignment="1">
      <alignment horizontal="left" vertical="center"/>
    </xf>
    <xf numFmtId="0" fontId="6" fillId="0" borderId="11" xfId="0" applyFont="1" applyFill="1" applyBorder="1" applyAlignment="1">
      <alignment horizontal="left" vertical="center"/>
    </xf>
    <xf numFmtId="0" fontId="1" fillId="0" borderId="16" xfId="0" applyFont="1" applyBorder="1" applyAlignment="1">
      <alignment horizontal="center" vertical="center"/>
    </xf>
    <xf numFmtId="0" fontId="1" fillId="0" borderId="34" xfId="0" applyFont="1" applyBorder="1" applyAlignment="1">
      <alignment horizontal="center" vertical="center"/>
    </xf>
    <xf numFmtId="0" fontId="15" fillId="0" borderId="14" xfId="0" applyFont="1" applyFill="1" applyBorder="1" applyAlignment="1">
      <alignment vertical="center"/>
    </xf>
    <xf numFmtId="0" fontId="6" fillId="3" borderId="33" xfId="0" applyFont="1" applyFill="1" applyBorder="1" applyAlignment="1">
      <alignment horizontal="center" vertical="center" textRotation="255"/>
    </xf>
    <xf numFmtId="0" fontId="6" fillId="3" borderId="37" xfId="0" applyFont="1" applyFill="1" applyBorder="1" applyAlignment="1">
      <alignment horizontal="center" vertical="center" textRotation="255"/>
    </xf>
    <xf numFmtId="0" fontId="6" fillId="3" borderId="35" xfId="0" applyFont="1" applyFill="1" applyBorder="1" applyAlignment="1">
      <alignment horizontal="center" vertical="center" textRotation="255"/>
    </xf>
    <xf numFmtId="0" fontId="1" fillId="0" borderId="0" xfId="0" applyFont="1" applyAlignment="1">
      <alignment vertical="center"/>
    </xf>
    <xf numFmtId="0" fontId="1" fillId="0" borderId="42" xfId="0" applyFont="1" applyBorder="1" applyAlignment="1">
      <alignment vertical="center"/>
    </xf>
    <xf numFmtId="0" fontId="1" fillId="0" borderId="40" xfId="0" applyFont="1" applyBorder="1" applyAlignment="1">
      <alignment vertical="center"/>
    </xf>
    <xf numFmtId="0" fontId="1" fillId="0" borderId="39" xfId="0" applyFont="1" applyBorder="1" applyAlignment="1">
      <alignment vertical="center"/>
    </xf>
    <xf numFmtId="0" fontId="1" fillId="0" borderId="11" xfId="0" applyFont="1" applyBorder="1" applyAlignment="1">
      <alignment vertical="center"/>
    </xf>
    <xf numFmtId="0" fontId="1" fillId="0" borderId="43" xfId="0" applyFont="1" applyBorder="1" applyAlignment="1">
      <alignment vertical="center"/>
    </xf>
    <xf numFmtId="0" fontId="1" fillId="0" borderId="16" xfId="0" applyFont="1" applyFill="1" applyBorder="1">
      <alignment vertical="center"/>
    </xf>
    <xf numFmtId="0" fontId="1" fillId="0" borderId="34" xfId="0" applyFont="1" applyFill="1" applyBorder="1">
      <alignment vertical="center"/>
    </xf>
    <xf numFmtId="0" fontId="6" fillId="0" borderId="41" xfId="0" applyFont="1" applyFill="1" applyBorder="1" applyAlignment="1">
      <alignment vertical="center" wrapText="1"/>
    </xf>
    <xf numFmtId="0" fontId="6" fillId="0" borderId="14" xfId="0" applyFont="1" applyFill="1" applyBorder="1" applyAlignment="1">
      <alignment vertical="center" wrapText="1"/>
    </xf>
    <xf numFmtId="0" fontId="6" fillId="0" borderId="36" xfId="0" applyFont="1" applyFill="1" applyBorder="1" applyAlignment="1">
      <alignment vertical="center" wrapText="1"/>
    </xf>
    <xf numFmtId="0" fontId="6" fillId="0" borderId="39" xfId="0" applyFont="1" applyFill="1" applyBorder="1" applyAlignment="1">
      <alignment vertical="center" wrapText="1"/>
    </xf>
    <xf numFmtId="0" fontId="6" fillId="0" borderId="11" xfId="0" applyFont="1" applyFill="1" applyBorder="1" applyAlignment="1">
      <alignment vertical="center" wrapText="1"/>
    </xf>
    <xf numFmtId="0" fontId="6" fillId="0" borderId="43" xfId="0" applyFont="1" applyFill="1" applyBorder="1" applyAlignment="1">
      <alignment vertical="center" wrapText="1"/>
    </xf>
    <xf numFmtId="0" fontId="6" fillId="3" borderId="32" xfId="0" applyFont="1" applyFill="1" applyBorder="1" applyAlignment="1">
      <alignment horizontal="center" vertical="center"/>
    </xf>
    <xf numFmtId="0" fontId="6" fillId="3" borderId="33" xfId="0" applyFont="1" applyFill="1" applyBorder="1" applyAlignment="1">
      <alignment vertical="center" textRotation="255"/>
    </xf>
    <xf numFmtId="0" fontId="6" fillId="3" borderId="37" xfId="0" applyFont="1" applyFill="1" applyBorder="1" applyAlignment="1">
      <alignment vertical="center" textRotation="255"/>
    </xf>
    <xf numFmtId="0" fontId="6" fillId="3" borderId="40" xfId="0" applyFont="1" applyFill="1" applyBorder="1" applyAlignment="1">
      <alignment vertical="center" textRotation="255"/>
    </xf>
    <xf numFmtId="0" fontId="6" fillId="3" borderId="35" xfId="0" applyFont="1" applyFill="1" applyBorder="1" applyAlignment="1">
      <alignment vertical="center" textRotation="255"/>
    </xf>
    <xf numFmtId="0" fontId="3" fillId="7" borderId="32" xfId="0" applyFont="1" applyFill="1" applyBorder="1" applyAlignment="1">
      <alignment horizontal="center" vertical="center"/>
    </xf>
    <xf numFmtId="0" fontId="6" fillId="0" borderId="41" xfId="0" applyFont="1" applyFill="1" applyBorder="1" applyAlignment="1">
      <alignment vertical="top"/>
    </xf>
    <xf numFmtId="0" fontId="6" fillId="0" borderId="36" xfId="0" applyFont="1" applyFill="1" applyBorder="1" applyAlignment="1">
      <alignment vertical="top"/>
    </xf>
    <xf numFmtId="0" fontId="6" fillId="0" borderId="42" xfId="0" applyFont="1" applyFill="1" applyBorder="1" applyAlignment="1">
      <alignment vertical="top"/>
    </xf>
    <xf numFmtId="0" fontId="3" fillId="7" borderId="32" xfId="0" applyFont="1" applyFill="1" applyBorder="1" applyAlignment="1">
      <alignment horizontal="right" vertical="center"/>
    </xf>
    <xf numFmtId="0" fontId="6" fillId="0" borderId="0" xfId="0" applyFont="1" applyFill="1" applyBorder="1" applyAlignment="1">
      <alignment vertical="center"/>
    </xf>
    <xf numFmtId="0" fontId="6" fillId="0" borderId="42" xfId="0" applyFont="1" applyFill="1" applyBorder="1" applyAlignment="1">
      <alignment vertical="center"/>
    </xf>
    <xf numFmtId="0" fontId="6" fillId="4" borderId="35" xfId="0" applyFont="1" applyFill="1" applyBorder="1" applyAlignment="1">
      <alignment horizontal="center" vertical="center"/>
    </xf>
    <xf numFmtId="0" fontId="1" fillId="10" borderId="0" xfId="0" applyFont="1" applyFill="1" applyAlignment="1">
      <alignment wrapText="1"/>
    </xf>
    <xf numFmtId="0" fontId="1" fillId="10" borderId="0" xfId="0" applyFont="1" applyFill="1" applyBorder="1" applyAlignment="1">
      <alignment wrapText="1"/>
    </xf>
    <xf numFmtId="0" fontId="3" fillId="7" borderId="38" xfId="0" applyFont="1" applyFill="1" applyBorder="1" applyAlignment="1">
      <alignment horizontal="center" vertical="center"/>
    </xf>
    <xf numFmtId="0" fontId="3" fillId="7" borderId="16" xfId="0" applyFont="1" applyFill="1" applyBorder="1" applyAlignment="1">
      <alignment horizontal="center" vertical="center"/>
    </xf>
    <xf numFmtId="0" fontId="3" fillId="7" borderId="34" xfId="0" applyFont="1" applyFill="1" applyBorder="1" applyAlignment="1">
      <alignment horizontal="center" vertical="center"/>
    </xf>
    <xf numFmtId="0" fontId="6" fillId="4" borderId="33" xfId="0" applyFont="1" applyFill="1" applyBorder="1" applyAlignment="1">
      <alignment horizontal="center" vertical="center"/>
    </xf>
    <xf numFmtId="0" fontId="6" fillId="2" borderId="39" xfId="0" applyFont="1" applyFill="1" applyBorder="1" applyAlignment="1">
      <alignment horizontal="center" vertical="center"/>
    </xf>
    <xf numFmtId="0" fontId="6" fillId="2" borderId="43"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41" xfId="0" applyFont="1" applyFill="1" applyBorder="1" applyAlignment="1">
      <alignment horizontal="right" vertical="center"/>
    </xf>
    <xf numFmtId="0" fontId="6" fillId="2" borderId="36" xfId="0" applyFont="1" applyFill="1" applyBorder="1" applyAlignment="1">
      <alignment horizontal="right" vertical="center"/>
    </xf>
    <xf numFmtId="0" fontId="6" fillId="2" borderId="41"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36" xfId="0" applyFont="1" applyFill="1" applyBorder="1" applyAlignment="1">
      <alignment horizontal="center" vertical="center"/>
    </xf>
    <xf numFmtId="0" fontId="6" fillId="9" borderId="38" xfId="0" applyFont="1" applyFill="1" applyBorder="1" applyAlignment="1">
      <alignment vertical="center"/>
    </xf>
    <xf numFmtId="0" fontId="6" fillId="9" borderId="16" xfId="0" applyFont="1" applyFill="1" applyBorder="1" applyAlignment="1">
      <alignment vertical="center"/>
    </xf>
    <xf numFmtId="0" fontId="6" fillId="2" borderId="34" xfId="0" applyFont="1" applyFill="1" applyBorder="1" applyAlignment="1">
      <alignment vertical="center"/>
    </xf>
    <xf numFmtId="0" fontId="6" fillId="2" borderId="40"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42" xfId="0" applyFont="1" applyFill="1" applyBorder="1" applyAlignment="1">
      <alignment horizontal="center" vertical="center"/>
    </xf>
    <xf numFmtId="0" fontId="6" fillId="2" borderId="40" xfId="0" applyFont="1" applyFill="1" applyBorder="1" applyAlignment="1">
      <alignment horizontal="left" vertical="top"/>
    </xf>
    <xf numFmtId="0" fontId="1" fillId="0" borderId="42" xfId="0" applyFont="1" applyBorder="1" applyAlignment="1">
      <alignment horizontal="left" vertical="top"/>
    </xf>
    <xf numFmtId="0" fontId="6" fillId="2" borderId="41" xfId="0" applyFont="1" applyFill="1" applyBorder="1" applyAlignment="1">
      <alignment horizontal="left" vertical="top"/>
    </xf>
    <xf numFmtId="0" fontId="1" fillId="0" borderId="36" xfId="0" applyFont="1" applyBorder="1" applyAlignment="1">
      <alignment horizontal="left" vertical="top"/>
    </xf>
    <xf numFmtId="0" fontId="6" fillId="9" borderId="41" xfId="0" applyFont="1" applyFill="1" applyBorder="1" applyAlignment="1">
      <alignment vertical="center"/>
    </xf>
    <xf numFmtId="0" fontId="6" fillId="9" borderId="14" xfId="0" applyFont="1" applyFill="1" applyBorder="1" applyAlignment="1">
      <alignment vertical="center"/>
    </xf>
    <xf numFmtId="0" fontId="6" fillId="2" borderId="36" xfId="0" applyFont="1" applyFill="1" applyBorder="1" applyAlignment="1">
      <alignment vertical="center"/>
    </xf>
    <xf numFmtId="0" fontId="6" fillId="9" borderId="39" xfId="0" applyFont="1" applyFill="1" applyBorder="1" applyAlignment="1">
      <alignment vertical="center"/>
    </xf>
    <xf numFmtId="0" fontId="6" fillId="9" borderId="11" xfId="0" applyFont="1" applyFill="1" applyBorder="1" applyAlignment="1">
      <alignment vertical="center"/>
    </xf>
    <xf numFmtId="0" fontId="6" fillId="2" borderId="43" xfId="0" applyFont="1" applyFill="1" applyBorder="1" applyAlignment="1">
      <alignment vertical="center"/>
    </xf>
    <xf numFmtId="0" fontId="6" fillId="2" borderId="40" xfId="0" applyFont="1" applyFill="1" applyBorder="1" applyAlignment="1">
      <alignment vertical="center"/>
    </xf>
    <xf numFmtId="0" fontId="6" fillId="9" borderId="0" xfId="0" applyFont="1" applyFill="1" applyBorder="1" applyAlignment="1">
      <alignment vertical="center"/>
    </xf>
    <xf numFmtId="0" fontId="6" fillId="2" borderId="42" xfId="0" applyFont="1" applyFill="1" applyBorder="1" applyAlignment="1">
      <alignment vertical="center"/>
    </xf>
    <xf numFmtId="0" fontId="6" fillId="2" borderId="39" xfId="0" applyFont="1" applyFill="1" applyBorder="1">
      <alignment vertical="center"/>
    </xf>
    <xf numFmtId="0" fontId="1" fillId="0" borderId="11" xfId="0" applyFont="1" applyBorder="1">
      <alignment vertical="center"/>
    </xf>
    <xf numFmtId="0" fontId="1" fillId="0" borderId="43" xfId="0" applyFont="1" applyBorder="1">
      <alignment vertical="center"/>
    </xf>
    <xf numFmtId="0" fontId="13" fillId="2" borderId="38" xfId="0" applyFont="1" applyFill="1" applyBorder="1" applyAlignment="1">
      <alignment vertical="center"/>
    </xf>
    <xf numFmtId="0" fontId="13" fillId="2" borderId="16" xfId="0" applyFont="1" applyFill="1" applyBorder="1" applyAlignment="1">
      <alignment vertical="center"/>
    </xf>
    <xf numFmtId="0" fontId="13" fillId="2" borderId="34" xfId="0" applyFont="1" applyFill="1" applyBorder="1" applyAlignment="1">
      <alignment vertical="center"/>
    </xf>
    <xf numFmtId="0" fontId="1" fillId="2" borderId="41"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36" xfId="0" applyFont="1" applyFill="1" applyBorder="1" applyAlignment="1">
      <alignment horizontal="center" vertical="center"/>
    </xf>
    <xf numFmtId="0" fontId="1" fillId="2" borderId="39"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43" xfId="0" applyFont="1" applyFill="1" applyBorder="1" applyAlignment="1">
      <alignment horizontal="center" vertical="center"/>
    </xf>
    <xf numFmtId="0" fontId="6" fillId="2" borderId="38" xfId="0" applyFont="1" applyFill="1" applyBorder="1">
      <alignment vertical="center"/>
    </xf>
    <xf numFmtId="0" fontId="1" fillId="2" borderId="16" xfId="0" applyFont="1" applyFill="1" applyBorder="1">
      <alignment vertical="center"/>
    </xf>
    <xf numFmtId="0" fontId="1" fillId="2" borderId="34" xfId="0" applyFont="1" applyFill="1" applyBorder="1">
      <alignment vertical="center"/>
    </xf>
    <xf numFmtId="0" fontId="6" fillId="2" borderId="41" xfId="0" applyFont="1" applyFill="1" applyBorder="1">
      <alignment vertical="center"/>
    </xf>
    <xf numFmtId="0" fontId="6" fillId="2" borderId="14" xfId="0" applyFont="1" applyFill="1" applyBorder="1">
      <alignment vertical="center"/>
    </xf>
    <xf numFmtId="0" fontId="6" fillId="2" borderId="36" xfId="0" applyFont="1" applyFill="1" applyBorder="1">
      <alignment vertical="center"/>
    </xf>
    <xf numFmtId="0" fontId="6" fillId="2" borderId="40" xfId="0" applyFont="1" applyFill="1" applyBorder="1">
      <alignment vertical="center"/>
    </xf>
    <xf numFmtId="0" fontId="6" fillId="2" borderId="0" xfId="0" applyFont="1" applyFill="1" applyBorder="1">
      <alignment vertical="center"/>
    </xf>
    <xf numFmtId="0" fontId="6" fillId="2" borderId="42" xfId="0" applyFont="1" applyFill="1" applyBorder="1">
      <alignment vertical="center"/>
    </xf>
    <xf numFmtId="0" fontId="1" fillId="2" borderId="57" xfId="0" applyFont="1" applyFill="1" applyBorder="1" applyAlignment="1">
      <alignment horizontal="right" vertical="center"/>
    </xf>
    <xf numFmtId="0" fontId="1" fillId="2" borderId="11" xfId="0" applyFont="1" applyFill="1" applyBorder="1" applyAlignment="1">
      <alignment horizontal="right" vertical="center"/>
    </xf>
    <xf numFmtId="0" fontId="1" fillId="2" borderId="14" xfId="0" applyFont="1" applyFill="1" applyBorder="1" applyAlignment="1">
      <alignment horizontal="right" vertical="center"/>
    </xf>
    <xf numFmtId="0" fontId="1" fillId="0" borderId="36" xfId="0" applyFont="1" applyBorder="1">
      <alignment vertical="center"/>
    </xf>
    <xf numFmtId="0" fontId="1" fillId="0" borderId="39" xfId="0" applyFont="1" applyBorder="1">
      <alignment vertical="center"/>
    </xf>
    <xf numFmtId="0" fontId="13" fillId="2" borderId="14" xfId="0" applyFont="1" applyFill="1" applyBorder="1" applyAlignment="1">
      <alignment vertical="center"/>
    </xf>
    <xf numFmtId="0" fontId="13" fillId="2" borderId="11" xfId="0" applyFont="1" applyFill="1" applyBorder="1" applyAlignment="1">
      <alignment vertical="center"/>
    </xf>
    <xf numFmtId="0" fontId="6" fillId="6" borderId="41" xfId="0" applyFont="1" applyFill="1" applyBorder="1" applyAlignment="1">
      <alignment horizontal="center" vertical="center"/>
    </xf>
    <xf numFmtId="0" fontId="6" fillId="6" borderId="39" xfId="0" applyFont="1" applyFill="1" applyBorder="1" applyAlignment="1">
      <alignment horizontal="center" vertical="center"/>
    </xf>
    <xf numFmtId="0" fontId="6" fillId="2" borderId="40" xfId="0" applyFont="1" applyFill="1" applyBorder="1" applyAlignment="1">
      <alignment horizontal="left" vertical="center"/>
    </xf>
    <xf numFmtId="0" fontId="6" fillId="2" borderId="0" xfId="0" applyFont="1" applyFill="1" applyBorder="1" applyAlignment="1">
      <alignment horizontal="left" vertical="center"/>
    </xf>
    <xf numFmtId="0" fontId="6" fillId="2" borderId="42" xfId="0" applyFont="1" applyFill="1" applyBorder="1" applyAlignment="1">
      <alignment horizontal="left" vertical="center"/>
    </xf>
    <xf numFmtId="0" fontId="7" fillId="2" borderId="38" xfId="0" applyFont="1" applyFill="1" applyBorder="1" applyAlignment="1">
      <alignment horizontal="center" vertical="center"/>
    </xf>
    <xf numFmtId="0" fontId="1" fillId="0" borderId="34" xfId="0" applyFont="1" applyBorder="1">
      <alignment vertical="center"/>
    </xf>
    <xf numFmtId="0" fontId="6" fillId="2" borderId="16" xfId="0" applyFont="1" applyFill="1" applyBorder="1">
      <alignment vertical="center"/>
    </xf>
    <xf numFmtId="0" fontId="6" fillId="2" borderId="34" xfId="0" applyFont="1" applyFill="1" applyBorder="1">
      <alignment vertical="center"/>
    </xf>
    <xf numFmtId="0" fontId="6" fillId="6" borderId="38" xfId="0" applyFont="1" applyFill="1" applyBorder="1" applyAlignment="1">
      <alignment horizontal="center" vertical="center"/>
    </xf>
    <xf numFmtId="0" fontId="7" fillId="2" borderId="38" xfId="0" applyFont="1" applyFill="1" applyBorder="1" applyAlignment="1">
      <alignment vertical="center"/>
    </xf>
    <xf numFmtId="0" fontId="7" fillId="2" borderId="16" xfId="0" applyFont="1" applyFill="1" applyBorder="1" applyAlignment="1">
      <alignment vertical="center"/>
    </xf>
    <xf numFmtId="0" fontId="7" fillId="2" borderId="34" xfId="0" applyFont="1" applyFill="1" applyBorder="1" applyAlignment="1">
      <alignment vertical="center"/>
    </xf>
    <xf numFmtId="0" fontId="6" fillId="2" borderId="38" xfId="0" applyFont="1" applyFill="1" applyBorder="1" applyAlignment="1">
      <alignment horizontal="center" vertical="center"/>
    </xf>
    <xf numFmtId="0" fontId="13" fillId="2" borderId="57" xfId="0" applyFont="1" applyFill="1" applyBorder="1" applyAlignment="1">
      <alignment vertical="center"/>
    </xf>
    <xf numFmtId="0" fontId="13" fillId="2" borderId="14" xfId="0" applyFont="1" applyFill="1" applyBorder="1" applyAlignment="1">
      <alignment vertical="center" wrapText="1"/>
    </xf>
    <xf numFmtId="0" fontId="13" fillId="2" borderId="11" xfId="0" applyFont="1" applyFill="1" applyBorder="1" applyAlignment="1">
      <alignment vertical="center" wrapText="1"/>
    </xf>
    <xf numFmtId="0" fontId="1" fillId="2" borderId="41" xfId="0" applyFont="1" applyFill="1" applyBorder="1" applyAlignment="1">
      <alignment horizontal="right" vertical="center"/>
    </xf>
    <xf numFmtId="0" fontId="1" fillId="2" borderId="39" xfId="0" applyFont="1" applyFill="1" applyBorder="1" applyAlignment="1">
      <alignment horizontal="right" vertical="center"/>
    </xf>
    <xf numFmtId="0" fontId="6" fillId="2" borderId="58" xfId="0" applyFont="1" applyFill="1" applyBorder="1" applyAlignment="1">
      <alignment vertical="center"/>
    </xf>
    <xf numFmtId="0" fontId="6" fillId="9" borderId="63" xfId="0" applyFont="1" applyFill="1" applyBorder="1" applyAlignment="1">
      <alignment vertical="center"/>
    </xf>
    <xf numFmtId="0" fontId="6" fillId="2" borderId="65" xfId="0" applyFont="1" applyFill="1" applyBorder="1" applyAlignment="1">
      <alignment vertical="center"/>
    </xf>
    <xf numFmtId="0" fontId="13" fillId="2" borderId="110" xfId="0" applyFont="1" applyFill="1" applyBorder="1" applyAlignment="1">
      <alignment vertical="center"/>
    </xf>
    <xf numFmtId="0" fontId="13" fillId="2" borderId="43" xfId="0" applyFont="1" applyFill="1" applyBorder="1" applyAlignment="1">
      <alignment vertical="center"/>
    </xf>
    <xf numFmtId="0" fontId="6" fillId="2" borderId="4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42" xfId="0" applyFont="1" applyFill="1" applyBorder="1" applyAlignment="1">
      <alignment horizontal="center" vertical="center" wrapText="1"/>
    </xf>
    <xf numFmtId="0" fontId="6" fillId="2" borderId="39"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43" xfId="0" applyFont="1" applyFill="1" applyBorder="1" applyAlignment="1">
      <alignment horizontal="center" vertical="center" wrapText="1"/>
    </xf>
    <xf numFmtId="0" fontId="7" fillId="5" borderId="89" xfId="0" applyFont="1" applyFill="1" applyBorder="1" applyAlignment="1">
      <alignment vertical="center" textRotation="255"/>
    </xf>
    <xf numFmtId="0" fontId="7" fillId="5" borderId="37" xfId="0" applyFont="1" applyFill="1" applyBorder="1" applyAlignment="1">
      <alignment vertical="center" textRotation="255"/>
    </xf>
    <xf numFmtId="0" fontId="6" fillId="2" borderId="109" xfId="0" applyFont="1" applyFill="1" applyBorder="1" applyAlignment="1">
      <alignment horizontal="center" vertical="center"/>
    </xf>
    <xf numFmtId="0" fontId="6" fillId="2" borderId="110" xfId="0" applyFont="1" applyFill="1" applyBorder="1" applyAlignment="1">
      <alignment horizontal="center" vertical="center"/>
    </xf>
    <xf numFmtId="0" fontId="1" fillId="2" borderId="109" xfId="0" applyFont="1" applyFill="1" applyBorder="1" applyAlignment="1">
      <alignment horizontal="right" vertical="center"/>
    </xf>
    <xf numFmtId="0" fontId="13" fillId="2" borderId="36" xfId="0" applyFont="1" applyFill="1" applyBorder="1" applyAlignment="1">
      <alignment vertical="center"/>
    </xf>
    <xf numFmtId="0" fontId="6" fillId="2" borderId="16" xfId="0" applyFont="1" applyFill="1" applyBorder="1" applyAlignment="1">
      <alignment horizontal="center" vertical="center"/>
    </xf>
    <xf numFmtId="0" fontId="6" fillId="6" borderId="40" xfId="0" applyFont="1" applyFill="1" applyBorder="1" applyAlignment="1">
      <alignment horizontal="center" vertical="center"/>
    </xf>
    <xf numFmtId="0" fontId="6" fillId="6" borderId="42" xfId="0" applyFont="1" applyFill="1" applyBorder="1" applyAlignment="1">
      <alignment horizontal="center" vertical="center"/>
    </xf>
    <xf numFmtId="0" fontId="3" fillId="7" borderId="38" xfId="0" applyFont="1" applyFill="1" applyBorder="1" applyAlignment="1">
      <alignment horizontal="right" vertical="center"/>
    </xf>
    <xf numFmtId="0" fontId="3" fillId="7" borderId="16" xfId="0" applyFont="1" applyFill="1" applyBorder="1" applyAlignment="1">
      <alignment horizontal="right" vertical="center"/>
    </xf>
    <xf numFmtId="0" fontId="3" fillId="7" borderId="34" xfId="0" applyFont="1" applyFill="1" applyBorder="1" applyAlignment="1">
      <alignment horizontal="right" vertical="center"/>
    </xf>
    <xf numFmtId="0" fontId="6" fillId="2" borderId="41" xfId="0" applyFont="1" applyFill="1" applyBorder="1" applyAlignment="1">
      <alignment horizontal="left" vertical="center"/>
    </xf>
    <xf numFmtId="0" fontId="6" fillId="0" borderId="14" xfId="0" applyFont="1" applyBorder="1" applyAlignment="1">
      <alignment horizontal="left" vertical="center"/>
    </xf>
    <xf numFmtId="0" fontId="6" fillId="0" borderId="36" xfId="0" applyFont="1" applyBorder="1" applyAlignment="1">
      <alignment horizontal="left" vertical="center"/>
    </xf>
    <xf numFmtId="0" fontId="6" fillId="2" borderId="41" xfId="0" applyFont="1" applyFill="1" applyBorder="1" applyAlignment="1">
      <alignment horizontal="left" vertical="top" wrapText="1"/>
    </xf>
    <xf numFmtId="0" fontId="6" fillId="2" borderId="14" xfId="0" applyFont="1" applyFill="1" applyBorder="1" applyAlignment="1">
      <alignment horizontal="left" vertical="top" wrapText="1"/>
    </xf>
    <xf numFmtId="0" fontId="6" fillId="2" borderId="36" xfId="0" applyFont="1" applyFill="1" applyBorder="1" applyAlignment="1">
      <alignment horizontal="left" vertical="top" wrapText="1"/>
    </xf>
    <xf numFmtId="0" fontId="6" fillId="2" borderId="41" xfId="0" applyFont="1" applyFill="1" applyBorder="1" applyAlignment="1">
      <alignment horizontal="center" vertical="center" wrapText="1"/>
    </xf>
    <xf numFmtId="0" fontId="6" fillId="2" borderId="36" xfId="0" applyFont="1" applyFill="1" applyBorder="1" applyAlignment="1">
      <alignment horizontal="center" vertical="center" wrapText="1"/>
    </xf>
    <xf numFmtId="0" fontId="0" fillId="0" borderId="38" xfId="0" applyBorder="1" applyAlignment="1">
      <alignment vertical="center" wrapText="1"/>
    </xf>
    <xf numFmtId="0" fontId="0" fillId="0" borderId="16" xfId="0" applyBorder="1" applyAlignment="1">
      <alignment vertical="center" wrapText="1"/>
    </xf>
    <xf numFmtId="0" fontId="0" fillId="0" borderId="34" xfId="0" applyBorder="1" applyAlignment="1">
      <alignment vertical="center" wrapText="1"/>
    </xf>
    <xf numFmtId="0" fontId="0" fillId="0" borderId="32" xfId="0" applyBorder="1" applyAlignment="1">
      <alignment vertical="center"/>
    </xf>
    <xf numFmtId="0" fontId="0" fillId="0" borderId="33" xfId="0" applyBorder="1" applyAlignment="1">
      <alignment vertical="center"/>
    </xf>
    <xf numFmtId="0" fontId="0" fillId="0" borderId="0" xfId="0" applyAlignment="1">
      <alignment horizontal="left" vertical="top" wrapText="1"/>
    </xf>
    <xf numFmtId="0" fontId="0" fillId="8" borderId="38" xfId="0" applyFill="1" applyBorder="1" applyAlignment="1">
      <alignment horizontal="center" vertical="center" wrapText="1"/>
    </xf>
    <xf numFmtId="0" fontId="0" fillId="8" borderId="34" xfId="0" applyFill="1" applyBorder="1" applyAlignment="1">
      <alignment horizontal="center" vertical="center" wrapText="1"/>
    </xf>
    <xf numFmtId="0" fontId="0" fillId="14" borderId="38" xfId="0" applyFill="1" applyBorder="1" applyAlignment="1">
      <alignment horizontal="center" vertical="center" wrapText="1"/>
    </xf>
    <xf numFmtId="0" fontId="0" fillId="0" borderId="34" xfId="0" applyBorder="1" applyAlignment="1">
      <alignment horizontal="center" vertical="center" wrapText="1"/>
    </xf>
    <xf numFmtId="0" fontId="0" fillId="3" borderId="36" xfId="0" applyFill="1" applyBorder="1" applyAlignment="1">
      <alignment horizontal="center" vertical="center" wrapText="1"/>
    </xf>
    <xf numFmtId="0" fontId="0" fillId="3" borderId="43" xfId="0" applyFill="1" applyBorder="1" applyAlignment="1">
      <alignment horizontal="center" vertical="center" wrapText="1"/>
    </xf>
    <xf numFmtId="0" fontId="0" fillId="8" borderId="38" xfId="0" applyFill="1" applyBorder="1" applyAlignment="1">
      <alignment horizontal="center" vertical="center"/>
    </xf>
    <xf numFmtId="0" fontId="0" fillId="8" borderId="34" xfId="0" applyFill="1" applyBorder="1" applyAlignment="1">
      <alignment horizontal="center" vertical="center"/>
    </xf>
    <xf numFmtId="0" fontId="0" fillId="0" borderId="16" xfId="0" applyFill="1" applyBorder="1" applyAlignment="1">
      <alignment vertical="center" wrapText="1"/>
    </xf>
    <xf numFmtId="0" fontId="0" fillId="5" borderId="36" xfId="0" applyFill="1" applyBorder="1" applyAlignment="1">
      <alignment horizontal="center" vertical="center" wrapText="1"/>
    </xf>
    <xf numFmtId="0" fontId="0" fillId="5" borderId="42" xfId="0" applyFill="1" applyBorder="1" applyAlignment="1">
      <alignment horizontal="center" vertical="center" wrapText="1"/>
    </xf>
    <xf numFmtId="0" fontId="0" fillId="5" borderId="43" xfId="0" applyFill="1" applyBorder="1" applyAlignment="1">
      <alignment horizontal="center" vertical="center" wrapText="1"/>
    </xf>
    <xf numFmtId="0" fontId="0" fillId="0" borderId="41" xfId="0" applyBorder="1" applyAlignment="1">
      <alignment vertical="center" wrapText="1"/>
    </xf>
    <xf numFmtId="0" fontId="0" fillId="0" borderId="14" xfId="0" applyBorder="1" applyAlignment="1">
      <alignment vertical="center" wrapText="1"/>
    </xf>
    <xf numFmtId="0" fontId="0" fillId="0" borderId="36" xfId="0" applyBorder="1" applyAlignment="1">
      <alignment vertical="center" wrapText="1"/>
    </xf>
    <xf numFmtId="0" fontId="0" fillId="0" borderId="40" xfId="0" applyBorder="1" applyAlignment="1">
      <alignment vertical="center" wrapText="1"/>
    </xf>
    <xf numFmtId="0" fontId="0" fillId="0" borderId="0" xfId="0" applyAlignment="1">
      <alignment vertical="center" wrapText="1"/>
    </xf>
    <xf numFmtId="0" fontId="0" fillId="0" borderId="42" xfId="0" applyBorder="1" applyAlignment="1">
      <alignment vertical="center" wrapText="1"/>
    </xf>
    <xf numFmtId="0" fontId="0" fillId="0" borderId="39" xfId="0" applyBorder="1" applyAlignment="1">
      <alignment vertical="center" wrapText="1"/>
    </xf>
    <xf numFmtId="0" fontId="0" fillId="0" borderId="11" xfId="0" applyBorder="1" applyAlignment="1">
      <alignment vertical="center" wrapText="1"/>
    </xf>
    <xf numFmtId="0" fontId="0" fillId="0" borderId="43" xfId="0" applyBorder="1" applyAlignment="1">
      <alignment vertical="center" wrapText="1"/>
    </xf>
    <xf numFmtId="0" fontId="0" fillId="14" borderId="34" xfId="0" applyFill="1" applyBorder="1" applyAlignment="1">
      <alignment horizontal="center" vertical="center" wrapText="1"/>
    </xf>
    <xf numFmtId="0" fontId="0" fillId="3" borderId="41" xfId="0" applyFill="1" applyBorder="1" applyAlignment="1">
      <alignment horizontal="center" vertical="center"/>
    </xf>
    <xf numFmtId="0" fontId="0" fillId="3" borderId="39" xfId="0" applyFill="1" applyBorder="1" applyAlignment="1">
      <alignment horizontal="center" vertical="center"/>
    </xf>
    <xf numFmtId="0" fontId="0" fillId="0" borderId="39" xfId="0" applyBorder="1" applyAlignment="1">
      <alignment vertical="top"/>
    </xf>
    <xf numFmtId="0" fontId="0" fillId="0" borderId="38" xfId="0" applyBorder="1" applyAlignment="1">
      <alignment vertical="top"/>
    </xf>
    <xf numFmtId="0" fontId="0" fillId="3" borderId="33" xfId="0" applyFill="1" applyBorder="1" applyAlignment="1">
      <alignment horizontal="center" vertical="center" wrapText="1"/>
    </xf>
    <xf numFmtId="0" fontId="0" fillId="3" borderId="37" xfId="0" applyFill="1" applyBorder="1" applyAlignment="1">
      <alignment horizontal="center" vertical="center" wrapText="1"/>
    </xf>
    <xf numFmtId="0" fontId="31" fillId="0" borderId="0" xfId="0" applyFont="1" applyAlignment="1">
      <alignment horizontal="center" vertical="center"/>
    </xf>
    <xf numFmtId="0" fontId="0" fillId="15" borderId="32" xfId="0" applyFill="1" applyBorder="1" applyAlignment="1">
      <alignment horizontal="center" vertical="center"/>
    </xf>
    <xf numFmtId="0" fontId="3" fillId="0" borderId="0" xfId="0" applyFont="1" applyAlignment="1">
      <alignment vertical="center"/>
    </xf>
    <xf numFmtId="0" fontId="0" fillId="0" borderId="0" xfId="0" applyAlignment="1">
      <alignment vertical="center"/>
    </xf>
    <xf numFmtId="0" fontId="1" fillId="7" borderId="32" xfId="0" applyFont="1" applyFill="1" applyBorder="1" applyAlignment="1">
      <alignment vertical="center"/>
    </xf>
    <xf numFmtId="0" fontId="0" fillId="0" borderId="32" xfId="0" applyFill="1" applyBorder="1" applyAlignment="1">
      <alignment vertical="center"/>
    </xf>
    <xf numFmtId="0" fontId="0" fillId="0" borderId="38" xfId="0" applyBorder="1" applyAlignment="1">
      <alignment horizontal="center" vertical="center"/>
    </xf>
    <xf numFmtId="0" fontId="0" fillId="0" borderId="16" xfId="0" applyBorder="1" applyAlignment="1">
      <alignment horizontal="center" vertical="center"/>
    </xf>
    <xf numFmtId="0" fontId="0" fillId="0" borderId="34" xfId="0" applyBorder="1" applyAlignment="1">
      <alignment horizontal="center" vertical="center"/>
    </xf>
    <xf numFmtId="0" fontId="0" fillId="3" borderId="38" xfId="0" applyFill="1" applyBorder="1" applyAlignment="1">
      <alignment horizontal="center" vertical="center"/>
    </xf>
    <xf numFmtId="0" fontId="0" fillId="3" borderId="34" xfId="0" applyFill="1" applyBorder="1" applyAlignment="1">
      <alignment horizontal="center" vertical="center"/>
    </xf>
    <xf numFmtId="0" fontId="0" fillId="0" borderId="32" xfId="0" applyBorder="1" applyAlignment="1">
      <alignment vertical="top"/>
    </xf>
    <xf numFmtId="0" fontId="0" fillId="5" borderId="33" xfId="0" applyFill="1" applyBorder="1" applyAlignment="1">
      <alignment horizontal="center" vertical="center" wrapText="1"/>
    </xf>
    <xf numFmtId="0" fontId="0" fillId="5" borderId="37" xfId="0" applyFill="1" applyBorder="1" applyAlignment="1">
      <alignment horizontal="center" vertical="center" wrapText="1"/>
    </xf>
    <xf numFmtId="0" fontId="0" fillId="5" borderId="35" xfId="0" applyFill="1" applyBorder="1" applyAlignment="1">
      <alignment horizontal="center" vertical="center" wrapText="1"/>
    </xf>
    <xf numFmtId="0" fontId="0" fillId="3" borderId="35" xfId="0" applyFill="1" applyBorder="1" applyAlignment="1">
      <alignment horizontal="center" vertical="center" wrapText="1"/>
    </xf>
    <xf numFmtId="0" fontId="0" fillId="0" borderId="41" xfId="0" applyBorder="1" applyAlignment="1">
      <alignment horizontal="left" vertical="center"/>
    </xf>
    <xf numFmtId="0" fontId="0" fillId="0" borderId="14" xfId="0" applyBorder="1" applyAlignment="1">
      <alignment horizontal="left" vertical="center"/>
    </xf>
    <xf numFmtId="0" fontId="0" fillId="0" borderId="36" xfId="0" applyBorder="1" applyAlignment="1">
      <alignment horizontal="left" vertical="center"/>
    </xf>
    <xf numFmtId="0" fontId="0" fillId="0" borderId="39" xfId="0" applyBorder="1" applyAlignment="1">
      <alignment horizontal="left" vertical="center"/>
    </xf>
    <xf numFmtId="0" fontId="0" fillId="0" borderId="11" xfId="0" applyBorder="1" applyAlignment="1">
      <alignment horizontal="left" vertical="center"/>
    </xf>
    <xf numFmtId="0" fontId="0" fillId="0" borderId="43" xfId="0" applyBorder="1" applyAlignment="1">
      <alignment horizontal="left" vertical="center"/>
    </xf>
    <xf numFmtId="0" fontId="0" fillId="0" borderId="38" xfId="0" applyBorder="1" applyAlignment="1">
      <alignment vertical="center"/>
    </xf>
    <xf numFmtId="0" fontId="7" fillId="3" borderId="41" xfId="0" applyFont="1" applyFill="1" applyBorder="1" applyAlignment="1">
      <alignment horizontal="center" vertical="center"/>
    </xf>
    <xf numFmtId="0" fontId="7" fillId="3" borderId="39" xfId="0" applyFont="1" applyFill="1" applyBorder="1" applyAlignment="1">
      <alignment horizontal="center" vertical="center"/>
    </xf>
    <xf numFmtId="0" fontId="7" fillId="2" borderId="38" xfId="0" applyFont="1" applyFill="1" applyBorder="1" applyAlignment="1">
      <alignment horizontal="left" vertical="center"/>
    </xf>
    <xf numFmtId="0" fontId="7" fillId="2" borderId="16" xfId="0" applyFont="1" applyFill="1" applyBorder="1" applyAlignment="1">
      <alignment horizontal="left" vertical="center"/>
    </xf>
    <xf numFmtId="0" fontId="7" fillId="2" borderId="34" xfId="0" applyFont="1" applyFill="1" applyBorder="1" applyAlignment="1">
      <alignment horizontal="left" vertical="center"/>
    </xf>
    <xf numFmtId="0" fontId="7" fillId="3" borderId="33" xfId="0" applyFont="1" applyFill="1" applyBorder="1" applyAlignment="1">
      <alignment horizontal="center" vertical="top" textRotation="255" wrapText="1"/>
    </xf>
    <xf numFmtId="0" fontId="7" fillId="3" borderId="37" xfId="0" applyFont="1" applyFill="1" applyBorder="1" applyAlignment="1">
      <alignment vertical="top"/>
    </xf>
    <xf numFmtId="0" fontId="7" fillId="3" borderId="35" xfId="0" applyFont="1" applyFill="1" applyBorder="1" applyAlignment="1">
      <alignment vertical="top"/>
    </xf>
    <xf numFmtId="0" fontId="8" fillId="0" borderId="16" xfId="0" applyFont="1" applyFill="1" applyBorder="1" applyAlignment="1">
      <alignment horizontal="left" vertical="center"/>
    </xf>
    <xf numFmtId="0" fontId="6" fillId="0" borderId="16" xfId="0" applyFont="1" applyFill="1" applyBorder="1" applyAlignment="1">
      <alignment horizontal="left" vertical="center"/>
    </xf>
    <xf numFmtId="0" fontId="6" fillId="0" borderId="17" xfId="0" applyFont="1" applyFill="1" applyBorder="1" applyAlignment="1">
      <alignment horizontal="left" vertical="center"/>
    </xf>
    <xf numFmtId="0" fontId="6" fillId="0" borderId="30" xfId="0" applyFont="1" applyFill="1" applyBorder="1" applyAlignment="1">
      <alignment horizontal="left" vertical="center"/>
    </xf>
    <xf numFmtId="0" fontId="8" fillId="0" borderId="84" xfId="0" applyFont="1" applyFill="1" applyBorder="1" applyAlignment="1">
      <alignment horizontal="left" vertical="center"/>
    </xf>
    <xf numFmtId="0" fontId="6" fillId="0" borderId="84" xfId="0" applyFont="1" applyFill="1" applyBorder="1" applyAlignment="1">
      <alignment horizontal="left" vertical="center"/>
    </xf>
    <xf numFmtId="0" fontId="6" fillId="0" borderId="85" xfId="0" applyFont="1" applyFill="1" applyBorder="1" applyAlignment="1">
      <alignment horizontal="left" vertical="center"/>
    </xf>
    <xf numFmtId="0" fontId="8" fillId="0" borderId="38" xfId="0" applyFont="1" applyFill="1" applyBorder="1" applyAlignment="1">
      <alignment horizontal="left" vertical="center"/>
    </xf>
    <xf numFmtId="0" fontId="7" fillId="2" borderId="41" xfId="0" applyFont="1" applyFill="1" applyBorder="1">
      <alignment vertical="center"/>
    </xf>
    <xf numFmtId="0" fontId="7" fillId="2" borderId="14" xfId="0" applyFont="1" applyFill="1" applyBorder="1">
      <alignment vertical="center"/>
    </xf>
    <xf numFmtId="0" fontId="7" fillId="2" borderId="36" xfId="0" applyFont="1" applyFill="1" applyBorder="1">
      <alignment vertical="center"/>
    </xf>
    <xf numFmtId="0" fontId="7" fillId="3" borderId="40" xfId="0" applyFont="1" applyFill="1" applyBorder="1" applyAlignment="1">
      <alignment horizontal="center" vertical="center"/>
    </xf>
    <xf numFmtId="0" fontId="7" fillId="3" borderId="0" xfId="0" applyFont="1" applyFill="1" applyBorder="1" applyAlignment="1">
      <alignment horizontal="center" vertical="center"/>
    </xf>
    <xf numFmtId="0" fontId="7" fillId="2" borderId="39" xfId="0" applyFont="1" applyFill="1" applyBorder="1" applyAlignment="1">
      <alignment horizontal="left" vertical="center"/>
    </xf>
    <xf numFmtId="0" fontId="7" fillId="2" borderId="11" xfId="0" applyFont="1" applyFill="1" applyBorder="1" applyAlignment="1">
      <alignment horizontal="left" vertical="center"/>
    </xf>
    <xf numFmtId="0" fontId="7" fillId="2" borderId="43" xfId="0" applyFont="1" applyFill="1" applyBorder="1" applyAlignment="1">
      <alignment horizontal="left" vertical="center"/>
    </xf>
    <xf numFmtId="0" fontId="7" fillId="4" borderId="39" xfId="0" applyFont="1" applyFill="1" applyBorder="1" applyAlignment="1">
      <alignment horizontal="center" vertical="center"/>
    </xf>
    <xf numFmtId="0" fontId="7" fillId="2" borderId="11" xfId="0" applyFont="1" applyFill="1" applyBorder="1">
      <alignment vertical="center"/>
    </xf>
    <xf numFmtId="0" fontId="7" fillId="2" borderId="11" xfId="0" applyFont="1" applyFill="1" applyBorder="1" applyAlignment="1">
      <alignment horizontal="center" vertical="center"/>
    </xf>
    <xf numFmtId="0" fontId="7" fillId="2" borderId="43" xfId="0" applyFont="1" applyFill="1" applyBorder="1" applyAlignment="1">
      <alignment horizontal="center" vertical="center"/>
    </xf>
    <xf numFmtId="0" fontId="7" fillId="2" borderId="39" xfId="0" applyFont="1" applyFill="1" applyBorder="1" applyAlignment="1">
      <alignment horizontal="center" vertical="center"/>
    </xf>
    <xf numFmtId="0" fontId="7" fillId="2" borderId="41" xfId="0" applyFont="1" applyFill="1" applyBorder="1" applyAlignment="1">
      <alignment horizontal="left" vertical="center"/>
    </xf>
    <xf numFmtId="0" fontId="7" fillId="2" borderId="14" xfId="0" applyFont="1" applyFill="1" applyBorder="1" applyAlignment="1">
      <alignment horizontal="left" vertical="center"/>
    </xf>
    <xf numFmtId="0" fontId="7" fillId="2" borderId="36" xfId="0" applyFont="1" applyFill="1" applyBorder="1" applyAlignment="1">
      <alignment horizontal="left" vertical="center"/>
    </xf>
    <xf numFmtId="0" fontId="7" fillId="2" borderId="0" xfId="0" applyFont="1" applyFill="1" applyBorder="1" applyAlignment="1">
      <alignment horizontal="left" vertical="center"/>
    </xf>
    <xf numFmtId="0" fontId="7" fillId="2" borderId="42" xfId="0" applyFont="1" applyFill="1" applyBorder="1" applyAlignment="1">
      <alignment horizontal="left" vertical="center"/>
    </xf>
    <xf numFmtId="0" fontId="7" fillId="3" borderId="32" xfId="0" applyFont="1" applyFill="1" applyBorder="1" applyAlignment="1">
      <alignment horizontal="center" vertical="center"/>
    </xf>
    <xf numFmtId="0" fontId="7" fillId="2" borderId="32" xfId="0" applyFont="1" applyFill="1" applyBorder="1" applyAlignment="1">
      <alignment horizontal="center" vertical="center"/>
    </xf>
    <xf numFmtId="0" fontId="7" fillId="2" borderId="38" xfId="0" applyFont="1" applyFill="1" applyBorder="1" applyAlignment="1">
      <alignment horizontal="right" vertical="center"/>
    </xf>
    <xf numFmtId="0" fontId="7" fillId="2" borderId="16" xfId="0" applyFont="1" applyFill="1" applyBorder="1" applyAlignment="1">
      <alignment horizontal="right" vertical="center"/>
    </xf>
    <xf numFmtId="0" fontId="7" fillId="2" borderId="34" xfId="0" applyFont="1" applyFill="1" applyBorder="1" applyAlignment="1">
      <alignment horizontal="right" vertical="center"/>
    </xf>
    <xf numFmtId="0" fontId="7" fillId="2" borderId="41" xfId="0" applyFont="1" applyFill="1" applyBorder="1" applyAlignment="1">
      <alignment vertical="center" wrapText="1"/>
    </xf>
    <xf numFmtId="0" fontId="7" fillId="2" borderId="14" xfId="0" applyFont="1" applyFill="1" applyBorder="1" applyAlignment="1">
      <alignment vertical="center" wrapText="1"/>
    </xf>
    <xf numFmtId="0" fontId="7" fillId="2" borderId="36" xfId="0" applyFont="1" applyFill="1" applyBorder="1" applyAlignment="1">
      <alignment vertical="center" wrapText="1"/>
    </xf>
    <xf numFmtId="0" fontId="7" fillId="2" borderId="39" xfId="0" applyFont="1" applyFill="1" applyBorder="1" applyAlignment="1">
      <alignment vertical="center" wrapText="1"/>
    </xf>
    <xf numFmtId="0" fontId="7" fillId="2" borderId="11" xfId="0" applyFont="1" applyFill="1" applyBorder="1" applyAlignment="1">
      <alignment vertical="center" wrapText="1"/>
    </xf>
    <xf numFmtId="0" fontId="7" fillId="2" borderId="43" xfId="0" applyFont="1" applyFill="1" applyBorder="1" applyAlignment="1">
      <alignment vertical="center" wrapText="1"/>
    </xf>
    <xf numFmtId="0" fontId="7" fillId="2" borderId="16" xfId="0" applyFont="1" applyFill="1" applyBorder="1" applyAlignment="1">
      <alignment horizontal="center" vertical="center"/>
    </xf>
    <xf numFmtId="0" fontId="7" fillId="2" borderId="34" xfId="0" applyFont="1" applyFill="1" applyBorder="1" applyAlignment="1">
      <alignment horizontal="center" vertical="center"/>
    </xf>
    <xf numFmtId="0" fontId="7" fillId="2" borderId="38" xfId="0" applyFont="1" applyFill="1" applyBorder="1">
      <alignment vertical="center"/>
    </xf>
    <xf numFmtId="0" fontId="7" fillId="2" borderId="34" xfId="0" applyFont="1" applyFill="1" applyBorder="1">
      <alignment vertical="center"/>
    </xf>
    <xf numFmtId="0" fontId="7" fillId="2" borderId="16" xfId="0" applyFont="1" applyFill="1" applyBorder="1">
      <alignment vertical="center"/>
    </xf>
    <xf numFmtId="0" fontId="7" fillId="6" borderId="32" xfId="0" applyFont="1" applyFill="1" applyBorder="1" applyAlignment="1">
      <alignment vertical="center" textRotation="255"/>
    </xf>
    <xf numFmtId="0" fontId="7" fillId="2" borderId="96" xfId="0" applyFont="1" applyFill="1" applyBorder="1" applyAlignment="1">
      <alignment horizontal="center" vertical="center"/>
    </xf>
    <xf numFmtId="0" fontId="7" fillId="2" borderId="97" xfId="0" applyFont="1" applyFill="1" applyBorder="1" applyAlignment="1">
      <alignment horizontal="center" vertical="center"/>
    </xf>
    <xf numFmtId="0" fontId="7" fillId="2" borderId="98" xfId="0" applyFont="1" applyFill="1" applyBorder="1" applyAlignment="1">
      <alignment horizontal="center" vertical="center"/>
    </xf>
    <xf numFmtId="0" fontId="7" fillId="2" borderId="39" xfId="0" applyFont="1" applyFill="1" applyBorder="1" applyAlignment="1">
      <alignment vertical="center"/>
    </xf>
    <xf numFmtId="0" fontId="7" fillId="2" borderId="11" xfId="0" applyFont="1" applyFill="1" applyBorder="1" applyAlignment="1">
      <alignment vertical="center"/>
    </xf>
    <xf numFmtId="0" fontId="7" fillId="2" borderId="43" xfId="0" applyFont="1" applyFill="1" applyBorder="1" applyAlignment="1">
      <alignment vertical="center"/>
    </xf>
    <xf numFmtId="0" fontId="7" fillId="2" borderId="32" xfId="0" applyFont="1" applyFill="1" applyBorder="1" applyAlignment="1">
      <alignment vertical="center"/>
    </xf>
    <xf numFmtId="0" fontId="7" fillId="2" borderId="40" xfId="0" applyFont="1" applyFill="1" applyBorder="1" applyAlignment="1">
      <alignment vertical="center"/>
    </xf>
    <xf numFmtId="0" fontId="7" fillId="2" borderId="0" xfId="0" applyFont="1" applyFill="1" applyBorder="1" applyAlignment="1">
      <alignment vertical="center"/>
    </xf>
    <xf numFmtId="0" fontId="7" fillId="2" borderId="42" xfId="0" applyFont="1" applyFill="1" applyBorder="1" applyAlignment="1">
      <alignment vertical="center"/>
    </xf>
    <xf numFmtId="0" fontId="7" fillId="2" borderId="109" xfId="0" applyFont="1" applyFill="1" applyBorder="1" applyAlignment="1">
      <alignment horizontal="left" vertical="top"/>
    </xf>
    <xf numFmtId="0" fontId="7" fillId="2" borderId="57" xfId="0" applyFont="1" applyFill="1" applyBorder="1" applyAlignment="1">
      <alignment horizontal="left" vertical="top"/>
    </xf>
    <xf numFmtId="0" fontId="7" fillId="2" borderId="110" xfId="0" applyFont="1" applyFill="1" applyBorder="1" applyAlignment="1">
      <alignment horizontal="left" vertical="top"/>
    </xf>
    <xf numFmtId="0" fontId="7" fillId="2" borderId="40" xfId="0" applyFont="1" applyFill="1" applyBorder="1" applyAlignment="1">
      <alignment horizontal="left" vertical="top"/>
    </xf>
    <xf numFmtId="0" fontId="7" fillId="2" borderId="0" xfId="0" applyFont="1" applyFill="1" applyBorder="1" applyAlignment="1">
      <alignment horizontal="left" vertical="top"/>
    </xf>
    <xf numFmtId="0" fontId="7" fillId="2" borderId="42" xfId="0" applyFont="1" applyFill="1" applyBorder="1" applyAlignment="1">
      <alignment horizontal="left" vertical="top"/>
    </xf>
    <xf numFmtId="0" fontId="7" fillId="2" borderId="39" xfId="0" applyFont="1" applyFill="1" applyBorder="1" applyAlignment="1">
      <alignment horizontal="left" vertical="top"/>
    </xf>
    <xf numFmtId="0" fontId="7" fillId="2" borderId="11" xfId="0" applyFont="1" applyFill="1" applyBorder="1" applyAlignment="1">
      <alignment horizontal="left" vertical="top"/>
    </xf>
    <xf numFmtId="0" fontId="7" fillId="2" borderId="43" xfId="0" applyFont="1" applyFill="1" applyBorder="1" applyAlignment="1">
      <alignment horizontal="left" vertical="top"/>
    </xf>
    <xf numFmtId="0" fontId="7" fillId="2" borderId="41" xfId="0" applyFont="1" applyFill="1" applyBorder="1" applyAlignment="1">
      <alignment vertical="center"/>
    </xf>
    <xf numFmtId="0" fontId="7" fillId="2" borderId="14" xfId="0" applyFont="1" applyFill="1" applyBorder="1" applyAlignment="1">
      <alignment vertical="center"/>
    </xf>
    <xf numFmtId="0" fontId="7" fillId="2" borderId="36" xfId="0" applyFont="1" applyFill="1" applyBorder="1" applyAlignment="1">
      <alignment vertical="center"/>
    </xf>
    <xf numFmtId="0" fontId="13" fillId="2" borderId="39" xfId="0" applyFont="1" applyFill="1" applyBorder="1" applyAlignment="1">
      <alignment horizontal="right" vertical="center"/>
    </xf>
    <xf numFmtId="0" fontId="13" fillId="2" borderId="34" xfId="0" applyFont="1" applyFill="1" applyBorder="1" applyAlignment="1">
      <alignment horizontal="right" vertical="center"/>
    </xf>
    <xf numFmtId="0" fontId="6" fillId="2" borderId="34" xfId="0" applyFont="1" applyFill="1" applyBorder="1" applyAlignment="1">
      <alignment horizontal="center" vertical="center"/>
    </xf>
    <xf numFmtId="0" fontId="7" fillId="0" borderId="11" xfId="0" applyFont="1" applyBorder="1" applyAlignment="1">
      <alignment horizontal="center" vertical="center"/>
    </xf>
    <xf numFmtId="0" fontId="7" fillId="0" borderId="43" xfId="0" applyFont="1" applyBorder="1" applyAlignment="1">
      <alignment horizontal="center" vertical="center"/>
    </xf>
    <xf numFmtId="0" fontId="7" fillId="0" borderId="40" xfId="0" applyFont="1" applyFill="1" applyBorder="1" applyAlignment="1">
      <alignment vertical="center" wrapText="1"/>
    </xf>
    <xf numFmtId="0" fontId="7" fillId="0" borderId="0" xfId="0" applyFont="1" applyBorder="1" applyAlignment="1">
      <alignment vertical="center"/>
    </xf>
    <xf numFmtId="0" fontId="7" fillId="0" borderId="55" xfId="0" applyFont="1" applyBorder="1" applyAlignment="1">
      <alignment vertical="center"/>
    </xf>
    <xf numFmtId="0" fontId="7" fillId="5" borderId="40" xfId="0" applyFont="1" applyFill="1" applyBorder="1" applyAlignment="1">
      <alignment horizontal="center" vertical="center"/>
    </xf>
    <xf numFmtId="0" fontId="7" fillId="5" borderId="0" xfId="0" applyFont="1" applyFill="1" applyBorder="1" applyAlignment="1">
      <alignment horizontal="center" vertical="center"/>
    </xf>
    <xf numFmtId="0" fontId="7" fillId="5" borderId="42" xfId="0" applyFont="1" applyFill="1" applyBorder="1" applyAlignment="1">
      <alignment horizontal="center" vertical="center"/>
    </xf>
    <xf numFmtId="0" fontId="7" fillId="5" borderId="39" xfId="0" applyFont="1" applyFill="1" applyBorder="1" applyAlignment="1">
      <alignment horizontal="center" vertical="center"/>
    </xf>
    <xf numFmtId="0" fontId="7" fillId="5" borderId="11" xfId="0" applyFont="1" applyFill="1" applyBorder="1" applyAlignment="1">
      <alignment horizontal="center" vertical="center"/>
    </xf>
    <xf numFmtId="0" fontId="7" fillId="5" borderId="43" xfId="0" applyFont="1" applyFill="1" applyBorder="1" applyAlignment="1">
      <alignment horizontal="center" vertical="center"/>
    </xf>
    <xf numFmtId="0" fontId="7" fillId="3" borderId="33" xfId="0" applyFont="1" applyFill="1" applyBorder="1" applyAlignment="1">
      <alignment vertical="center" textRotation="255"/>
    </xf>
    <xf numFmtId="0" fontId="7" fillId="3" borderId="37" xfId="0" applyFont="1" applyFill="1" applyBorder="1" applyAlignment="1">
      <alignment vertical="center" textRotation="255"/>
    </xf>
    <xf numFmtId="0" fontId="7" fillId="5" borderId="40" xfId="0" applyFont="1" applyFill="1" applyBorder="1" applyAlignment="1">
      <alignment vertical="center" textRotation="255"/>
    </xf>
    <xf numFmtId="0" fontId="7" fillId="5" borderId="83" xfId="0" applyFont="1" applyFill="1" applyBorder="1" applyAlignment="1">
      <alignment vertical="center" textRotation="255"/>
    </xf>
    <xf numFmtId="0" fontId="7" fillId="5" borderId="16" xfId="0" applyFont="1" applyFill="1" applyBorder="1" applyAlignment="1">
      <alignment horizontal="center" vertical="center"/>
    </xf>
    <xf numFmtId="0" fontId="7" fillId="2" borderId="63" xfId="0" applyFont="1" applyFill="1" applyBorder="1" applyAlignment="1">
      <alignment horizontal="center" vertical="center"/>
    </xf>
    <xf numFmtId="0" fontId="7" fillId="2" borderId="65" xfId="0" applyFont="1" applyFill="1" applyBorder="1" applyAlignment="1">
      <alignment horizontal="center" vertical="center"/>
    </xf>
    <xf numFmtId="0" fontId="7" fillId="5" borderId="14" xfId="0" applyFont="1" applyFill="1" applyBorder="1" applyAlignment="1">
      <alignment horizontal="center" vertical="center"/>
    </xf>
    <xf numFmtId="0" fontId="7" fillId="5" borderId="36" xfId="0" applyFont="1" applyFill="1" applyBorder="1" applyAlignment="1">
      <alignment horizontal="center" vertical="center"/>
    </xf>
    <xf numFmtId="0" fontId="7" fillId="2" borderId="58" xfId="0" applyFont="1" applyFill="1" applyBorder="1" applyAlignment="1">
      <alignment horizontal="center" vertical="center"/>
    </xf>
    <xf numFmtId="0" fontId="7" fillId="3" borderId="33" xfId="0" applyFont="1" applyFill="1" applyBorder="1" applyAlignment="1">
      <alignment horizontal="center" vertical="center" textRotation="255"/>
    </xf>
    <xf numFmtId="0" fontId="7" fillId="3" borderId="35" xfId="0" applyFont="1" applyFill="1" applyBorder="1" applyAlignment="1">
      <alignment horizontal="center" vertical="center" textRotation="255"/>
    </xf>
    <xf numFmtId="0" fontId="9" fillId="10" borderId="0" xfId="0" applyFont="1" applyFill="1" applyBorder="1" applyAlignment="1">
      <alignment horizontal="center" vertical="center" wrapText="1"/>
    </xf>
    <xf numFmtId="0" fontId="1" fillId="10" borderId="0" xfId="0" applyFont="1" applyFill="1" applyAlignment="1">
      <alignment horizontal="center" wrapText="1"/>
    </xf>
    <xf numFmtId="0" fontId="1" fillId="10" borderId="0" xfId="0" applyFont="1" applyFill="1" applyBorder="1" applyAlignment="1">
      <alignment horizontal="center" wrapText="1"/>
    </xf>
    <xf numFmtId="179" fontId="3" fillId="11" borderId="66" xfId="0" applyNumberFormat="1" applyFont="1" applyFill="1" applyBorder="1" applyAlignment="1" applyProtection="1">
      <alignment horizontal="center" vertical="center" shrinkToFit="1"/>
      <protection locked="0"/>
    </xf>
    <xf numFmtId="179" fontId="3" fillId="11" borderId="57" xfId="0" applyNumberFormat="1" applyFont="1" applyFill="1" applyBorder="1" applyAlignment="1" applyProtection="1">
      <alignment horizontal="center" vertical="center" shrinkToFit="1"/>
      <protection locked="0"/>
    </xf>
    <xf numFmtId="0" fontId="3" fillId="11" borderId="66" xfId="0" applyFont="1" applyFill="1" applyBorder="1" applyAlignment="1" applyProtection="1">
      <alignment horizontal="center" vertical="center" shrinkToFit="1"/>
      <protection locked="0"/>
    </xf>
    <xf numFmtId="179" fontId="3" fillId="11" borderId="66" xfId="0" applyNumberFormat="1" applyFont="1" applyFill="1" applyBorder="1" applyAlignment="1" applyProtection="1">
      <alignment vertical="center" shrinkToFit="1"/>
      <protection locked="0"/>
    </xf>
    <xf numFmtId="179" fontId="0" fillId="11" borderId="103" xfId="0" applyNumberFormat="1" applyFill="1" applyBorder="1" applyAlignment="1" applyProtection="1">
      <alignment vertical="center" shrinkToFit="1"/>
      <protection locked="0"/>
    </xf>
    <xf numFmtId="0" fontId="8" fillId="12" borderId="15" xfId="0" applyFont="1" applyFill="1" applyBorder="1" applyAlignment="1">
      <alignment horizontal="center" vertical="center"/>
    </xf>
    <xf numFmtId="0" fontId="8" fillId="12" borderId="16" xfId="0" applyFont="1" applyFill="1" applyBorder="1" applyAlignment="1">
      <alignment horizontal="center" vertical="center"/>
    </xf>
    <xf numFmtId="0" fontId="8" fillId="12" borderId="34" xfId="0" applyFont="1" applyFill="1" applyBorder="1" applyAlignment="1">
      <alignment horizontal="center" vertical="center"/>
    </xf>
    <xf numFmtId="179" fontId="6" fillId="9" borderId="16" xfId="0" applyNumberFormat="1" applyFont="1" applyFill="1" applyBorder="1" applyAlignment="1" applyProtection="1">
      <alignment horizontal="center" vertical="center" shrinkToFit="1"/>
      <protection locked="0"/>
    </xf>
    <xf numFmtId="179" fontId="6" fillId="9" borderId="17" xfId="0" applyNumberFormat="1" applyFont="1" applyFill="1" applyBorder="1" applyAlignment="1" applyProtection="1">
      <alignment horizontal="center" vertical="center" shrinkToFit="1"/>
      <protection locked="0"/>
    </xf>
    <xf numFmtId="0" fontId="18" fillId="12" borderId="15" xfId="0" applyFont="1" applyFill="1" applyBorder="1" applyAlignment="1">
      <alignment horizontal="center" vertical="center" shrinkToFit="1"/>
    </xf>
    <xf numFmtId="0" fontId="18" fillId="12" borderId="16" xfId="0" applyFont="1" applyFill="1" applyBorder="1" applyAlignment="1">
      <alignment horizontal="center" vertical="center" shrinkToFit="1"/>
    </xf>
    <xf numFmtId="0" fontId="18" fillId="12" borderId="34" xfId="0" applyFont="1" applyFill="1" applyBorder="1" applyAlignment="1">
      <alignment horizontal="center" vertical="center" shrinkToFit="1"/>
    </xf>
    <xf numFmtId="0" fontId="6" fillId="9" borderId="16" xfId="0" applyFont="1" applyFill="1" applyBorder="1" applyAlignment="1" applyProtection="1">
      <alignment horizontal="center" vertical="center"/>
      <protection locked="0"/>
    </xf>
    <xf numFmtId="0" fontId="6" fillId="9" borderId="16" xfId="0" applyFont="1" applyFill="1" applyBorder="1" applyAlignment="1" applyProtection="1">
      <alignment horizontal="center" vertical="center" shrinkToFit="1"/>
      <protection locked="0"/>
    </xf>
    <xf numFmtId="0" fontId="8" fillId="12" borderId="94" xfId="0" applyFont="1" applyFill="1" applyBorder="1" applyAlignment="1">
      <alignment horizontal="center" vertical="center"/>
    </xf>
    <xf numFmtId="0" fontId="8" fillId="12" borderId="84" xfId="0" applyFont="1" applyFill="1" applyBorder="1" applyAlignment="1">
      <alignment horizontal="center" vertical="center"/>
    </xf>
    <xf numFmtId="0" fontId="8" fillId="12" borderId="100" xfId="0" applyFont="1" applyFill="1" applyBorder="1" applyAlignment="1">
      <alignment horizontal="center" vertical="center"/>
    </xf>
    <xf numFmtId="0" fontId="1" fillId="9" borderId="123" xfId="0" applyFont="1" applyFill="1" applyBorder="1" applyAlignment="1">
      <alignment horizontal="center" vertical="center"/>
    </xf>
    <xf numFmtId="0" fontId="1" fillId="9" borderId="84" xfId="0" applyFont="1" applyFill="1" applyBorder="1" applyAlignment="1">
      <alignment horizontal="center" vertical="center"/>
    </xf>
    <xf numFmtId="0" fontId="8" fillId="13" borderId="123" xfId="0" applyFont="1" applyFill="1" applyBorder="1" applyAlignment="1">
      <alignment horizontal="center" vertical="center" shrinkToFit="1"/>
    </xf>
    <xf numFmtId="0" fontId="8" fillId="13" borderId="100" xfId="0" applyFont="1" applyFill="1" applyBorder="1" applyAlignment="1">
      <alignment horizontal="center" vertical="center" shrinkToFit="1"/>
    </xf>
    <xf numFmtId="177" fontId="1" fillId="9" borderId="123" xfId="0" applyNumberFormat="1" applyFont="1" applyFill="1" applyBorder="1" applyAlignment="1">
      <alignment horizontal="center" vertical="center" shrinkToFit="1"/>
    </xf>
    <xf numFmtId="177" fontId="1" fillId="9" borderId="84" xfId="0" applyNumberFormat="1" applyFont="1" applyFill="1" applyBorder="1" applyAlignment="1">
      <alignment horizontal="center" vertical="center" shrinkToFit="1"/>
    </xf>
    <xf numFmtId="177" fontId="1" fillId="9" borderId="100" xfId="0" applyNumberFormat="1" applyFont="1" applyFill="1" applyBorder="1" applyAlignment="1">
      <alignment horizontal="center" vertical="center" shrinkToFit="1"/>
    </xf>
    <xf numFmtId="0" fontId="0" fillId="9" borderId="123" xfId="0" applyFill="1" applyBorder="1" applyAlignment="1">
      <alignment horizontal="center" vertical="center"/>
    </xf>
    <xf numFmtId="0" fontId="0" fillId="9" borderId="84" xfId="0" applyFill="1" applyBorder="1" applyAlignment="1">
      <alignment horizontal="center" vertical="center"/>
    </xf>
    <xf numFmtId="0" fontId="0" fillId="9" borderId="85" xfId="0" applyFill="1" applyBorder="1" applyAlignment="1">
      <alignment horizontal="center" vertical="center"/>
    </xf>
    <xf numFmtId="0" fontId="8" fillId="16" borderId="15" xfId="0" applyFont="1" applyFill="1" applyBorder="1" applyAlignment="1">
      <alignment horizontal="center" vertical="center"/>
    </xf>
    <xf numFmtId="0" fontId="8" fillId="16" borderId="16" xfId="0" applyFont="1" applyFill="1" applyBorder="1" applyAlignment="1">
      <alignment horizontal="center" vertical="center"/>
    </xf>
    <xf numFmtId="0" fontId="8" fillId="16" borderId="34" xfId="0" applyFont="1" applyFill="1" applyBorder="1" applyAlignment="1">
      <alignment horizontal="center" vertical="center"/>
    </xf>
    <xf numFmtId="0" fontId="6" fillId="9" borderId="38" xfId="0" applyFont="1" applyFill="1" applyBorder="1" applyAlignment="1" applyProtection="1">
      <alignment horizontal="left" vertical="center" shrinkToFit="1"/>
      <protection locked="0"/>
    </xf>
    <xf numFmtId="0" fontId="6" fillId="9" borderId="16" xfId="0" applyFont="1" applyFill="1" applyBorder="1" applyAlignment="1" applyProtection="1">
      <alignment horizontal="left" vertical="center" shrinkToFit="1"/>
      <protection locked="0"/>
    </xf>
    <xf numFmtId="0" fontId="6" fillId="9" borderId="17" xfId="0" applyFont="1" applyFill="1" applyBorder="1" applyAlignment="1" applyProtection="1">
      <alignment horizontal="left" vertical="center" shrinkToFit="1"/>
      <protection locked="0"/>
    </xf>
    <xf numFmtId="0" fontId="8" fillId="13" borderId="47" xfId="0" applyFont="1" applyFill="1" applyBorder="1" applyAlignment="1">
      <alignment horizontal="center" vertical="center" textRotation="255"/>
    </xf>
    <xf numFmtId="0" fontId="8" fillId="13" borderId="46" xfId="0" applyFont="1" applyFill="1" applyBorder="1" applyAlignment="1">
      <alignment horizontal="center" vertical="center" textRotation="255"/>
    </xf>
    <xf numFmtId="0" fontId="8" fillId="9" borderId="41" xfId="0" applyFont="1" applyFill="1" applyBorder="1" applyAlignment="1">
      <alignment vertical="center"/>
    </xf>
    <xf numFmtId="0" fontId="8" fillId="9" borderId="14" xfId="0" applyFont="1" applyFill="1" applyBorder="1" applyAlignment="1">
      <alignment vertical="center"/>
    </xf>
    <xf numFmtId="0" fontId="8" fillId="9" borderId="36" xfId="0" applyFont="1" applyFill="1" applyBorder="1" applyAlignment="1">
      <alignment vertical="center"/>
    </xf>
    <xf numFmtId="0" fontId="6" fillId="9" borderId="14" xfId="0" applyFont="1" applyFill="1" applyBorder="1" applyAlignment="1" applyProtection="1">
      <alignment horizontal="left" vertical="center" shrinkToFit="1"/>
      <protection locked="0"/>
    </xf>
    <xf numFmtId="0" fontId="8" fillId="9" borderId="68" xfId="0" applyFont="1" applyFill="1" applyBorder="1" applyAlignment="1">
      <alignment horizontal="left" vertical="center"/>
    </xf>
    <xf numFmtId="0" fontId="8" fillId="9" borderId="26" xfId="0" applyFont="1" applyFill="1" applyBorder="1" applyAlignment="1">
      <alignment horizontal="left" vertical="center"/>
    </xf>
    <xf numFmtId="0" fontId="8" fillId="9" borderId="116" xfId="0" applyFont="1" applyFill="1" applyBorder="1" applyAlignment="1">
      <alignment horizontal="left" vertical="center"/>
    </xf>
    <xf numFmtId="0" fontId="6" fillId="9" borderId="26" xfId="0" applyFont="1" applyFill="1" applyBorder="1" applyAlignment="1" applyProtection="1">
      <alignment horizontal="center" vertical="center" shrinkToFit="1"/>
      <protection locked="0"/>
    </xf>
    <xf numFmtId="0" fontId="8" fillId="9" borderId="69" xfId="0" applyFont="1" applyFill="1" applyBorder="1" applyAlignment="1">
      <alignment vertical="center"/>
    </xf>
    <xf numFmtId="0" fontId="8" fillId="9" borderId="70" xfId="0" applyFont="1" applyFill="1" applyBorder="1" applyAlignment="1">
      <alignment vertical="center"/>
    </xf>
    <xf numFmtId="0" fontId="8" fillId="9" borderId="75" xfId="0" applyFont="1" applyFill="1" applyBorder="1" applyAlignment="1">
      <alignment vertical="center"/>
    </xf>
    <xf numFmtId="0" fontId="19" fillId="9" borderId="68" xfId="0" applyFont="1" applyFill="1" applyBorder="1" applyAlignment="1">
      <alignment vertical="center"/>
    </xf>
    <xf numFmtId="0" fontId="19" fillId="9" borderId="26" xfId="0" applyFont="1" applyFill="1" applyBorder="1" applyAlignment="1">
      <alignment vertical="center"/>
    </xf>
    <xf numFmtId="0" fontId="19" fillId="9" borderId="116" xfId="0" applyFont="1" applyFill="1" applyBorder="1" applyAlignment="1">
      <alignment vertical="center"/>
    </xf>
    <xf numFmtId="0" fontId="6" fillId="9" borderId="26" xfId="0" applyFont="1" applyFill="1" applyBorder="1" applyAlignment="1" applyProtection="1">
      <alignment horizontal="left" vertical="center"/>
      <protection locked="0"/>
    </xf>
    <xf numFmtId="0" fontId="8" fillId="9" borderId="68" xfId="0" applyFont="1" applyFill="1" applyBorder="1" applyAlignment="1">
      <alignment vertical="center"/>
    </xf>
    <xf numFmtId="0" fontId="8" fillId="9" borderId="26" xfId="0" applyFont="1" applyFill="1" applyBorder="1" applyAlignment="1">
      <alignment vertical="center"/>
    </xf>
    <xf numFmtId="0" fontId="8" fillId="9" borderId="116" xfId="0" applyFont="1" applyFill="1" applyBorder="1" applyAlignment="1">
      <alignment vertical="center"/>
    </xf>
    <xf numFmtId="0" fontId="8" fillId="9" borderId="81" xfId="0" applyFont="1" applyFill="1" applyBorder="1" applyAlignment="1">
      <alignment vertical="center"/>
    </xf>
    <xf numFmtId="0" fontId="8" fillId="9" borderId="79" xfId="0" applyFont="1" applyFill="1" applyBorder="1" applyAlignment="1">
      <alignment vertical="center"/>
    </xf>
    <xf numFmtId="0" fontId="8" fillId="9" borderId="77" xfId="0" applyFont="1" applyFill="1" applyBorder="1" applyAlignment="1">
      <alignment vertical="center"/>
    </xf>
    <xf numFmtId="0" fontId="6" fillId="9" borderId="70" xfId="0" applyFont="1" applyFill="1" applyBorder="1" applyAlignment="1" applyProtection="1">
      <alignment horizontal="left" vertical="center" shrinkToFit="1"/>
      <protection locked="0"/>
    </xf>
    <xf numFmtId="0" fontId="6" fillId="9" borderId="26" xfId="0" applyFont="1" applyFill="1" applyBorder="1" applyAlignment="1" applyProtection="1">
      <alignment horizontal="left" vertical="center" shrinkToFit="1"/>
      <protection locked="0"/>
    </xf>
    <xf numFmtId="0" fontId="19" fillId="9" borderId="68" xfId="0" applyFont="1" applyFill="1" applyBorder="1" applyAlignment="1">
      <alignment vertical="center" shrinkToFit="1"/>
    </xf>
    <xf numFmtId="0" fontId="19" fillId="9" borderId="26" xfId="0" applyFont="1" applyFill="1" applyBorder="1" applyAlignment="1">
      <alignment vertical="center" shrinkToFit="1"/>
    </xf>
    <xf numFmtId="0" fontId="19" fillId="9" borderId="116" xfId="0" applyFont="1" applyFill="1" applyBorder="1" applyAlignment="1">
      <alignment vertical="center" shrinkToFit="1"/>
    </xf>
    <xf numFmtId="179" fontId="6" fillId="9" borderId="68" xfId="0" applyNumberFormat="1" applyFont="1" applyFill="1" applyBorder="1" applyAlignment="1" applyProtection="1">
      <alignment horizontal="center" vertical="center" shrinkToFit="1"/>
      <protection locked="0"/>
    </xf>
    <xf numFmtId="179" fontId="6" fillId="9" borderId="26" xfId="0" applyNumberFormat="1" applyFont="1" applyFill="1" applyBorder="1" applyAlignment="1" applyProtection="1">
      <alignment horizontal="center" vertical="center" shrinkToFit="1"/>
      <protection locked="0"/>
    </xf>
    <xf numFmtId="0" fontId="6" fillId="9" borderId="29" xfId="0" applyFont="1" applyFill="1" applyBorder="1" applyAlignment="1" applyProtection="1">
      <alignment horizontal="left" vertical="center" shrinkToFit="1"/>
      <protection locked="0"/>
    </xf>
    <xf numFmtId="0" fontId="6" fillId="9" borderId="120" xfId="0" applyFont="1" applyFill="1" applyBorder="1" applyAlignment="1">
      <alignment horizontal="center"/>
    </xf>
    <xf numFmtId="0" fontId="6" fillId="9" borderId="121" xfId="0" applyFont="1" applyFill="1" applyBorder="1" applyAlignment="1">
      <alignment horizontal="center"/>
    </xf>
    <xf numFmtId="0" fontId="6" fillId="9" borderId="122" xfId="0" applyFont="1" applyFill="1" applyBorder="1" applyAlignment="1">
      <alignment horizontal="center"/>
    </xf>
    <xf numFmtId="0" fontId="19" fillId="9" borderId="81" xfId="0" applyFont="1" applyFill="1" applyBorder="1" applyAlignment="1">
      <alignment vertical="center"/>
    </xf>
    <xf numFmtId="0" fontId="19" fillId="9" borderId="79" xfId="0" applyFont="1" applyFill="1" applyBorder="1" applyAlignment="1">
      <alignment vertical="center"/>
    </xf>
    <xf numFmtId="0" fontId="19" fillId="9" borderId="77" xfId="0" applyFont="1" applyFill="1" applyBorder="1" applyAlignment="1">
      <alignment vertical="center"/>
    </xf>
    <xf numFmtId="0" fontId="6" fillId="9" borderId="73" xfId="0" applyFont="1" applyFill="1" applyBorder="1" applyAlignment="1" applyProtection="1">
      <alignment horizontal="left" vertical="center" shrinkToFit="1"/>
      <protection locked="0"/>
    </xf>
    <xf numFmtId="0" fontId="6" fillId="9" borderId="86" xfId="0" applyFont="1" applyFill="1" applyBorder="1" applyAlignment="1" applyProtection="1">
      <alignment horizontal="left" vertical="center" shrinkToFit="1"/>
      <protection locked="0"/>
    </xf>
    <xf numFmtId="0" fontId="8" fillId="13" borderId="15" xfId="0" applyFont="1" applyFill="1" applyBorder="1" applyAlignment="1">
      <alignment horizontal="center" vertical="center"/>
    </xf>
    <xf numFmtId="0" fontId="8" fillId="13" borderId="16" xfId="0" applyFont="1" applyFill="1" applyBorder="1" applyAlignment="1">
      <alignment horizontal="center" vertical="center"/>
    </xf>
    <xf numFmtId="0" fontId="8" fillId="13" borderId="34" xfId="0" applyFont="1" applyFill="1" applyBorder="1" applyAlignment="1">
      <alignment horizontal="center" vertical="center"/>
    </xf>
    <xf numFmtId="0" fontId="18" fillId="13" borderId="38" xfId="0" applyFont="1" applyFill="1" applyBorder="1" applyAlignment="1">
      <alignment horizontal="center" vertical="center"/>
    </xf>
    <xf numFmtId="0" fontId="18" fillId="13" borderId="34" xfId="0" applyFont="1" applyFill="1" applyBorder="1" applyAlignment="1">
      <alignment horizontal="center" vertical="center"/>
    </xf>
    <xf numFmtId="0" fontId="8" fillId="13" borderId="38" xfId="0" applyFont="1" applyFill="1" applyBorder="1" applyAlignment="1">
      <alignment horizontal="center" vertical="center"/>
    </xf>
    <xf numFmtId="0" fontId="8" fillId="13" borderId="38" xfId="0" applyFont="1" applyFill="1" applyBorder="1" applyAlignment="1">
      <alignment horizontal="center" vertical="center" shrinkToFit="1"/>
    </xf>
    <xf numFmtId="0" fontId="8" fillId="13" borderId="16" xfId="0" applyFont="1" applyFill="1" applyBorder="1" applyAlignment="1">
      <alignment horizontal="center" vertical="center" shrinkToFit="1"/>
    </xf>
    <xf numFmtId="0" fontId="8" fillId="13" borderId="34" xfId="0" applyFont="1" applyFill="1" applyBorder="1" applyAlignment="1">
      <alignment horizontal="center" vertical="center" shrinkToFit="1"/>
    </xf>
    <xf numFmtId="0" fontId="8" fillId="13" borderId="17" xfId="0" applyFont="1" applyFill="1" applyBorder="1" applyAlignment="1">
      <alignment horizontal="center" vertical="center"/>
    </xf>
    <xf numFmtId="0" fontId="6" fillId="9" borderId="113" xfId="0" applyFont="1" applyFill="1" applyBorder="1" applyAlignment="1" applyProtection="1">
      <alignment horizontal="center" vertical="center" shrinkToFit="1"/>
      <protection locked="0"/>
    </xf>
    <xf numFmtId="0" fontId="6" fillId="9" borderId="68" xfId="0" applyFont="1" applyFill="1" applyBorder="1" applyAlignment="1" applyProtection="1">
      <alignment horizontal="center" vertical="center" shrinkToFit="1"/>
      <protection locked="0"/>
    </xf>
    <xf numFmtId="0" fontId="6" fillId="9" borderId="68" xfId="0" applyFont="1" applyFill="1" applyBorder="1" applyAlignment="1">
      <alignment horizontal="left" vertical="center"/>
    </xf>
    <xf numFmtId="0" fontId="6" fillId="9" borderId="26" xfId="0" applyFont="1" applyFill="1" applyBorder="1" applyAlignment="1">
      <alignment horizontal="left" vertical="center"/>
    </xf>
    <xf numFmtId="0" fontId="6" fillId="9" borderId="116" xfId="0" applyFont="1" applyFill="1" applyBorder="1" applyAlignment="1">
      <alignment horizontal="left" vertical="center"/>
    </xf>
    <xf numFmtId="0" fontId="1" fillId="9" borderId="76" xfId="0" applyFont="1" applyFill="1" applyBorder="1" applyAlignment="1" applyProtection="1">
      <alignment horizontal="center" vertical="center" shrinkToFit="1"/>
      <protection locked="0"/>
    </xf>
    <xf numFmtId="0" fontId="8" fillId="9" borderId="47" xfId="0" applyFont="1" applyFill="1" applyBorder="1" applyAlignment="1">
      <alignment horizontal="center" vertical="center" textRotation="255"/>
    </xf>
    <xf numFmtId="0" fontId="8" fillId="9" borderId="46" xfId="0" applyFont="1" applyFill="1" applyBorder="1" applyAlignment="1">
      <alignment horizontal="center" vertical="center" textRotation="255"/>
    </xf>
    <xf numFmtId="0" fontId="8" fillId="9" borderId="49" xfId="0" applyFont="1" applyFill="1" applyBorder="1" applyAlignment="1">
      <alignment horizontal="center" vertical="center" textRotation="255"/>
    </xf>
    <xf numFmtId="0" fontId="6" fillId="9" borderId="74" xfId="0" applyFont="1" applyFill="1" applyBorder="1" applyAlignment="1">
      <alignment vertical="center"/>
    </xf>
    <xf numFmtId="0" fontId="6" fillId="9" borderId="115" xfId="0" applyFont="1" applyFill="1" applyBorder="1" applyAlignment="1" applyProtection="1">
      <alignment horizontal="center" vertical="center" shrinkToFit="1"/>
      <protection locked="0"/>
    </xf>
    <xf numFmtId="0" fontId="6" fillId="9" borderId="80" xfId="0" applyFont="1" applyFill="1" applyBorder="1" applyAlignment="1" applyProtection="1">
      <alignment horizontal="center" vertical="center" shrinkToFit="1"/>
      <protection locked="0"/>
    </xf>
    <xf numFmtId="0" fontId="6" fillId="9" borderId="74" xfId="0" applyFont="1" applyFill="1" applyBorder="1" applyAlignment="1" applyProtection="1">
      <alignment horizontal="center" vertical="center" shrinkToFit="1"/>
      <protection locked="0"/>
    </xf>
    <xf numFmtId="0" fontId="1" fillId="9" borderId="41" xfId="0" applyFont="1" applyFill="1" applyBorder="1" applyAlignment="1" applyProtection="1">
      <alignment horizontal="left" vertical="top" wrapText="1"/>
      <protection locked="0"/>
    </xf>
    <xf numFmtId="0" fontId="1" fillId="9" borderId="14" xfId="0" applyFont="1" applyFill="1" applyBorder="1" applyAlignment="1" applyProtection="1">
      <alignment horizontal="left" vertical="top" wrapText="1"/>
      <protection locked="0"/>
    </xf>
    <xf numFmtId="0" fontId="1" fillId="9" borderId="36" xfId="0" applyFont="1" applyFill="1" applyBorder="1" applyAlignment="1" applyProtection="1">
      <alignment horizontal="left" vertical="top" wrapText="1"/>
      <protection locked="0"/>
    </xf>
    <xf numFmtId="0" fontId="1" fillId="9" borderId="40" xfId="0" applyFont="1" applyFill="1" applyBorder="1" applyAlignment="1" applyProtection="1">
      <alignment horizontal="left" vertical="top" wrapText="1"/>
      <protection locked="0"/>
    </xf>
    <xf numFmtId="0" fontId="1" fillId="9" borderId="0" xfId="0" applyFont="1" applyFill="1" applyBorder="1" applyAlignment="1" applyProtection="1">
      <alignment horizontal="left" vertical="top" wrapText="1"/>
      <protection locked="0"/>
    </xf>
    <xf numFmtId="0" fontId="1" fillId="9" borderId="42" xfId="0" applyFont="1" applyFill="1" applyBorder="1" applyAlignment="1" applyProtection="1">
      <alignment horizontal="left" vertical="top" wrapText="1"/>
      <protection locked="0"/>
    </xf>
    <xf numFmtId="0" fontId="1" fillId="9" borderId="39" xfId="0" applyFont="1" applyFill="1" applyBorder="1" applyAlignment="1" applyProtection="1">
      <alignment horizontal="left" vertical="top" wrapText="1"/>
      <protection locked="0"/>
    </xf>
    <xf numFmtId="0" fontId="1" fillId="9" borderId="11" xfId="0" applyFont="1" applyFill="1" applyBorder="1" applyAlignment="1" applyProtection="1">
      <alignment horizontal="left" vertical="top" wrapText="1"/>
      <protection locked="0"/>
    </xf>
    <xf numFmtId="0" fontId="1" fillId="9" borderId="43" xfId="0" applyFont="1" applyFill="1" applyBorder="1" applyAlignment="1" applyProtection="1">
      <alignment horizontal="left" vertical="top" wrapText="1"/>
      <protection locked="0"/>
    </xf>
    <xf numFmtId="0" fontId="8" fillId="9" borderId="33" xfId="0" applyFont="1" applyFill="1" applyBorder="1" applyAlignment="1">
      <alignment horizontal="center" vertical="center" textRotation="255" shrinkToFit="1"/>
    </xf>
    <xf numFmtId="0" fontId="8" fillId="9" borderId="37" xfId="0" applyFont="1" applyFill="1" applyBorder="1" applyAlignment="1">
      <alignment horizontal="center" vertical="center" textRotation="255" shrinkToFit="1"/>
    </xf>
    <xf numFmtId="0" fontId="8" fillId="9" borderId="35" xfId="0" applyFont="1" applyFill="1" applyBorder="1" applyAlignment="1">
      <alignment horizontal="center" vertical="center" textRotation="255" shrinkToFit="1"/>
    </xf>
    <xf numFmtId="0" fontId="6" fillId="9" borderId="26" xfId="0" applyFont="1" applyFill="1" applyBorder="1" applyAlignment="1">
      <alignment vertical="center"/>
    </xf>
    <xf numFmtId="0" fontId="20" fillId="9" borderId="33" xfId="0" applyFont="1" applyFill="1" applyBorder="1" applyAlignment="1">
      <alignment horizontal="center" vertical="center" textRotation="255" wrapText="1" shrinkToFit="1"/>
    </xf>
    <xf numFmtId="0" fontId="20" fillId="9" borderId="37" xfId="0" applyFont="1" applyFill="1" applyBorder="1" applyAlignment="1">
      <alignment horizontal="center" vertical="center" textRotation="255" wrapText="1" shrinkToFit="1"/>
    </xf>
    <xf numFmtId="0" fontId="20" fillId="9" borderId="35" xfId="0" applyFont="1" applyFill="1" applyBorder="1" applyAlignment="1">
      <alignment horizontal="center" vertical="center" textRotation="255" wrapText="1" shrinkToFit="1"/>
    </xf>
    <xf numFmtId="0" fontId="6" fillId="9" borderId="114" xfId="0" applyFont="1" applyFill="1" applyBorder="1" applyAlignment="1" applyProtection="1">
      <alignment horizontal="center" vertical="center" shrinkToFit="1"/>
      <protection locked="0"/>
    </xf>
    <xf numFmtId="0" fontId="1" fillId="9" borderId="80" xfId="0" applyFont="1" applyFill="1" applyBorder="1" applyAlignment="1" applyProtection="1">
      <alignment horizontal="center" vertical="center" shrinkToFit="1"/>
      <protection locked="0"/>
    </xf>
    <xf numFmtId="0" fontId="1" fillId="9" borderId="114" xfId="0" applyFont="1" applyFill="1" applyBorder="1" applyAlignment="1" applyProtection="1">
      <alignment horizontal="center" vertical="center" shrinkToFit="1"/>
      <protection locked="0"/>
    </xf>
    <xf numFmtId="0" fontId="1" fillId="9" borderId="59" xfId="0" applyFont="1" applyFill="1" applyBorder="1" applyAlignment="1" applyProtection="1">
      <alignment horizontal="left" vertical="top" wrapText="1"/>
      <protection locked="0"/>
    </xf>
    <xf numFmtId="0" fontId="1" fillId="9" borderId="55" xfId="0" applyFont="1" applyFill="1" applyBorder="1" applyAlignment="1" applyProtection="1">
      <alignment horizontal="left" vertical="top" wrapText="1"/>
      <protection locked="0"/>
    </xf>
    <xf numFmtId="0" fontId="1" fillId="9" borderId="82" xfId="0" applyFont="1" applyFill="1" applyBorder="1" applyAlignment="1" applyProtection="1">
      <alignment horizontal="left" vertical="top" wrapText="1"/>
      <protection locked="0"/>
    </xf>
    <xf numFmtId="0" fontId="1" fillId="9" borderId="90" xfId="0" applyFont="1" applyFill="1" applyBorder="1" applyAlignment="1">
      <alignment horizontal="center" vertical="center"/>
    </xf>
    <xf numFmtId="0" fontId="6" fillId="9" borderId="42" xfId="0" applyFont="1" applyFill="1" applyBorder="1" applyAlignment="1">
      <alignment vertical="center"/>
    </xf>
    <xf numFmtId="0" fontId="1" fillId="9" borderId="78" xfId="0" applyFont="1" applyFill="1" applyBorder="1" applyAlignment="1" applyProtection="1">
      <alignment horizontal="center" vertical="center" shrinkToFit="1"/>
      <protection locked="0"/>
    </xf>
    <xf numFmtId="0" fontId="6" fillId="9" borderId="79" xfId="0" applyFont="1" applyFill="1" applyBorder="1" applyAlignment="1">
      <alignment vertical="center"/>
    </xf>
    <xf numFmtId="0" fontId="6" fillId="9" borderId="78" xfId="0" applyFont="1" applyFill="1" applyBorder="1" applyAlignment="1" applyProtection="1">
      <alignment horizontal="center" vertical="center" shrinkToFit="1"/>
      <protection locked="0"/>
    </xf>
    <xf numFmtId="0" fontId="6" fillId="9" borderId="81" xfId="0" applyFont="1" applyFill="1" applyBorder="1" applyAlignment="1" applyProtection="1">
      <alignment horizontal="center" vertical="center" shrinkToFit="1"/>
      <protection locked="0"/>
    </xf>
    <xf numFmtId="0" fontId="6" fillId="9" borderId="117" xfId="0" applyFont="1" applyFill="1" applyBorder="1" applyAlignment="1" applyProtection="1">
      <alignment horizontal="center" vertical="center" shrinkToFit="1"/>
      <protection locked="0"/>
    </xf>
    <xf numFmtId="0" fontId="6" fillId="9" borderId="118" xfId="0" applyFont="1" applyFill="1" applyBorder="1" applyAlignment="1" applyProtection="1">
      <alignment horizontal="center" vertical="center" shrinkToFit="1"/>
      <protection locked="0"/>
    </xf>
    <xf numFmtId="0" fontId="1" fillId="9" borderId="117" xfId="0" applyFont="1" applyFill="1" applyBorder="1" applyAlignment="1" applyProtection="1">
      <alignment horizontal="center" vertical="center" shrinkToFit="1"/>
      <protection locked="0"/>
    </xf>
    <xf numFmtId="0" fontId="1" fillId="9" borderId="118" xfId="0" applyFont="1" applyFill="1" applyBorder="1" applyAlignment="1" applyProtection="1">
      <alignment horizontal="center" vertical="center" shrinkToFit="1"/>
      <protection locked="0"/>
    </xf>
    <xf numFmtId="0" fontId="6" fillId="9" borderId="111" xfId="0" applyFont="1" applyFill="1" applyBorder="1" applyAlignment="1">
      <alignment horizontal="center" vertical="center"/>
    </xf>
    <xf numFmtId="0" fontId="6" fillId="9" borderId="112" xfId="0" applyFont="1" applyFill="1" applyBorder="1" applyAlignment="1">
      <alignment horizontal="center" vertical="center"/>
    </xf>
    <xf numFmtId="0" fontId="6" fillId="9" borderId="90" xfId="0" applyFont="1" applyFill="1" applyBorder="1" applyAlignment="1">
      <alignment horizontal="center" vertical="center"/>
    </xf>
    <xf numFmtId="0" fontId="6" fillId="9" borderId="119" xfId="0" applyFont="1" applyFill="1" applyBorder="1" applyAlignment="1">
      <alignment horizontal="center" vertical="center"/>
    </xf>
    <xf numFmtId="0" fontId="1" fillId="9" borderId="111" xfId="0" applyFont="1" applyFill="1" applyBorder="1" applyAlignment="1">
      <alignment horizontal="center" vertical="center"/>
    </xf>
    <xf numFmtId="0" fontId="1" fillId="9" borderId="119" xfId="0" applyFont="1" applyFill="1" applyBorder="1" applyAlignment="1">
      <alignment horizontal="center" vertical="center"/>
    </xf>
    <xf numFmtId="0" fontId="6" fillId="9" borderId="40" xfId="0" applyFont="1" applyFill="1" applyBorder="1" applyAlignment="1" applyProtection="1">
      <alignment horizontal="left" vertical="center"/>
      <protection locked="0"/>
    </xf>
    <xf numFmtId="0" fontId="6" fillId="9" borderId="0" xfId="0" applyFont="1" applyFill="1" applyBorder="1" applyAlignment="1" applyProtection="1">
      <alignment horizontal="left" vertical="center"/>
      <protection locked="0"/>
    </xf>
    <xf numFmtId="0" fontId="6" fillId="9" borderId="42" xfId="0" applyFont="1" applyFill="1" applyBorder="1" applyAlignment="1" applyProtection="1">
      <alignment horizontal="left" vertical="center"/>
      <protection locked="0"/>
    </xf>
    <xf numFmtId="0" fontId="1" fillId="9" borderId="115" xfId="0" applyFont="1" applyFill="1" applyBorder="1" applyAlignment="1" applyProtection="1">
      <alignment horizontal="center" vertical="center" shrinkToFit="1"/>
      <protection locked="0"/>
    </xf>
    <xf numFmtId="0" fontId="8" fillId="9" borderId="47" xfId="0" applyFont="1" applyFill="1" applyBorder="1" applyAlignment="1">
      <alignment horizontal="center" vertical="center" textRotation="255" shrinkToFit="1"/>
    </xf>
    <xf numFmtId="0" fontId="8" fillId="9" borderId="46" xfId="0" applyFont="1" applyFill="1" applyBorder="1" applyAlignment="1">
      <alignment horizontal="center" vertical="center" textRotation="255" shrinkToFit="1"/>
    </xf>
    <xf numFmtId="0" fontId="8" fillId="9" borderId="49" xfId="0" applyFont="1" applyFill="1" applyBorder="1" applyAlignment="1">
      <alignment horizontal="center" vertical="center" textRotation="255" shrinkToFit="1"/>
    </xf>
    <xf numFmtId="0" fontId="6" fillId="9" borderId="39" xfId="0" applyFont="1" applyFill="1" applyBorder="1" applyAlignment="1" applyProtection="1">
      <alignment horizontal="left" vertical="center" shrinkToFit="1"/>
      <protection locked="0"/>
    </xf>
    <xf numFmtId="0" fontId="6" fillId="9" borderId="11" xfId="0" applyFont="1" applyFill="1" applyBorder="1" applyAlignment="1" applyProtection="1">
      <alignment horizontal="left" vertical="center" shrinkToFit="1"/>
      <protection locked="0"/>
    </xf>
    <xf numFmtId="0" fontId="6" fillId="9" borderId="82" xfId="0" applyFont="1" applyFill="1" applyBorder="1" applyAlignment="1" applyProtection="1">
      <alignment horizontal="left" vertical="center" shrinkToFit="1"/>
      <protection locked="0"/>
    </xf>
    <xf numFmtId="0" fontId="6" fillId="9" borderId="116" xfId="0" applyFont="1" applyFill="1" applyBorder="1" applyAlignment="1">
      <alignment vertical="center"/>
    </xf>
    <xf numFmtId="0" fontId="1" fillId="9" borderId="113" xfId="0" applyFont="1" applyFill="1" applyBorder="1" applyAlignment="1" applyProtection="1">
      <alignment horizontal="center" vertical="center" shrinkToFit="1"/>
      <protection locked="0"/>
    </xf>
    <xf numFmtId="0" fontId="1" fillId="9" borderId="74" xfId="0" applyFont="1" applyFill="1" applyBorder="1" applyAlignment="1" applyProtection="1">
      <alignment horizontal="center" vertical="center" shrinkToFit="1"/>
      <protection locked="0"/>
    </xf>
    <xf numFmtId="0" fontId="6" fillId="9" borderId="114" xfId="0" applyFont="1" applyFill="1" applyBorder="1" applyAlignment="1">
      <alignment vertical="center"/>
    </xf>
    <xf numFmtId="0" fontId="6" fillId="9" borderId="77" xfId="0" applyFont="1" applyFill="1" applyBorder="1" applyAlignment="1">
      <alignment vertical="center"/>
    </xf>
    <xf numFmtId="0" fontId="8" fillId="14" borderId="15" xfId="0" applyFont="1" applyFill="1" applyBorder="1" applyAlignment="1">
      <alignment horizontal="center" vertical="center"/>
    </xf>
    <xf numFmtId="0" fontId="8" fillId="14" borderId="16" xfId="0" applyFont="1" applyFill="1" applyBorder="1" applyAlignment="1">
      <alignment horizontal="center" vertical="center"/>
    </xf>
    <xf numFmtId="0" fontId="8" fillId="14" borderId="34" xfId="0" applyFont="1" applyFill="1" applyBorder="1" applyAlignment="1">
      <alignment horizontal="center" vertical="center"/>
    </xf>
    <xf numFmtId="0" fontId="8" fillId="9" borderId="38" xfId="0" applyFont="1" applyFill="1" applyBorder="1" applyAlignment="1">
      <alignment horizontal="center" vertical="center"/>
    </xf>
    <xf numFmtId="0" fontId="8" fillId="9" borderId="16" xfId="0" applyFont="1" applyFill="1" applyBorder="1" applyAlignment="1">
      <alignment horizontal="center" vertical="center"/>
    </xf>
    <xf numFmtId="0" fontId="8" fillId="9" borderId="34" xfId="0" applyFont="1" applyFill="1" applyBorder="1" applyAlignment="1">
      <alignment horizontal="center" vertical="center"/>
    </xf>
    <xf numFmtId="0" fontId="1" fillId="9" borderId="32" xfId="0" applyFont="1" applyFill="1" applyBorder="1" applyAlignment="1">
      <alignment horizontal="center" vertical="center"/>
    </xf>
    <xf numFmtId="0" fontId="8" fillId="9" borderId="41" xfId="0" applyFont="1" applyFill="1" applyBorder="1" applyAlignment="1">
      <alignment horizontal="center" vertical="center" wrapText="1"/>
    </xf>
    <xf numFmtId="0" fontId="8" fillId="9" borderId="14" xfId="0" applyFont="1" applyFill="1" applyBorder="1" applyAlignment="1">
      <alignment horizontal="center" vertical="center" wrapText="1"/>
    </xf>
    <xf numFmtId="0" fontId="8" fillId="9" borderId="36" xfId="0" applyFont="1" applyFill="1" applyBorder="1" applyAlignment="1">
      <alignment horizontal="center" vertical="center" wrapText="1"/>
    </xf>
    <xf numFmtId="0" fontId="8" fillId="9" borderId="39" xfId="0" applyFont="1" applyFill="1" applyBorder="1" applyAlignment="1">
      <alignment horizontal="center" vertical="center" wrapText="1"/>
    </xf>
    <xf numFmtId="0" fontId="8" fillId="9" borderId="11" xfId="0" applyFont="1" applyFill="1" applyBorder="1" applyAlignment="1">
      <alignment horizontal="center" vertical="center" wrapText="1"/>
    </xf>
    <xf numFmtId="0" fontId="8" fillId="9" borderId="43" xfId="0" applyFont="1" applyFill="1" applyBorder="1" applyAlignment="1">
      <alignment horizontal="center" vertical="center" wrapText="1"/>
    </xf>
    <xf numFmtId="0" fontId="6" fillId="9" borderId="59" xfId="0" applyFont="1" applyFill="1" applyBorder="1" applyAlignment="1" applyProtection="1">
      <alignment horizontal="left" vertical="center" shrinkToFit="1"/>
      <protection locked="0"/>
    </xf>
    <xf numFmtId="0" fontId="6" fillId="9" borderId="13" xfId="0" applyFont="1" applyFill="1" applyBorder="1" applyAlignment="1" applyProtection="1">
      <alignment horizontal="left" vertical="top" wrapText="1"/>
      <protection locked="0"/>
    </xf>
    <xf numFmtId="0" fontId="6" fillId="9" borderId="14" xfId="0" applyFont="1" applyFill="1" applyBorder="1" applyAlignment="1" applyProtection="1">
      <alignment horizontal="left" vertical="top" wrapText="1"/>
      <protection locked="0"/>
    </xf>
    <xf numFmtId="0" fontId="6" fillId="9" borderId="59" xfId="0" applyFont="1" applyFill="1" applyBorder="1" applyAlignment="1" applyProtection="1">
      <alignment horizontal="left" vertical="top" wrapText="1"/>
      <protection locked="0"/>
    </xf>
    <xf numFmtId="0" fontId="6" fillId="9" borderId="45" xfId="0" applyFont="1" applyFill="1" applyBorder="1" applyAlignment="1" applyProtection="1">
      <alignment horizontal="left" vertical="top" wrapText="1"/>
      <protection locked="0"/>
    </xf>
    <xf numFmtId="0" fontId="6" fillId="9" borderId="28" xfId="0" applyFont="1" applyFill="1" applyBorder="1" applyAlignment="1" applyProtection="1">
      <alignment horizontal="left" vertical="top" wrapText="1"/>
      <protection locked="0"/>
    </xf>
    <xf numFmtId="0" fontId="6" fillId="9" borderId="30" xfId="0" applyFont="1" applyFill="1" applyBorder="1" applyAlignment="1" applyProtection="1">
      <alignment horizontal="left" vertical="top" wrapText="1"/>
      <protection locked="0"/>
    </xf>
    <xf numFmtId="0" fontId="15" fillId="9" borderId="57" xfId="0" applyFont="1" applyFill="1" applyBorder="1" applyAlignment="1">
      <alignment vertical="center"/>
    </xf>
    <xf numFmtId="0" fontId="21" fillId="9" borderId="0" xfId="0" applyFont="1" applyFill="1" applyBorder="1" applyAlignment="1">
      <alignment horizontal="center" vertical="center"/>
    </xf>
    <xf numFmtId="0" fontId="8" fillId="14" borderId="15" xfId="0" applyFont="1" applyFill="1" applyBorder="1" applyAlignment="1">
      <alignment horizontal="center" vertical="center" wrapText="1"/>
    </xf>
    <xf numFmtId="0" fontId="6" fillId="9" borderId="41" xfId="0" applyFont="1" applyFill="1" applyBorder="1" applyAlignment="1" applyProtection="1">
      <alignment horizontal="left" vertical="top" wrapText="1"/>
      <protection locked="0"/>
    </xf>
    <xf numFmtId="0" fontId="6" fillId="9" borderId="39" xfId="0" applyFont="1" applyFill="1" applyBorder="1" applyAlignment="1" applyProtection="1">
      <alignment horizontal="left" vertical="top" wrapText="1"/>
      <protection locked="0"/>
    </xf>
    <xf numFmtId="0" fontId="6" fillId="9" borderId="11" xfId="0" applyFont="1" applyFill="1" applyBorder="1" applyAlignment="1" applyProtection="1">
      <alignment horizontal="left" vertical="top" wrapText="1"/>
      <protection locked="0"/>
    </xf>
    <xf numFmtId="0" fontId="6" fillId="9" borderId="82" xfId="0" applyFont="1" applyFill="1" applyBorder="1" applyAlignment="1" applyProtection="1">
      <alignment horizontal="left" vertical="top" wrapText="1"/>
      <protection locked="0"/>
    </xf>
    <xf numFmtId="0" fontId="8" fillId="14" borderId="13" xfId="0" applyFont="1" applyFill="1" applyBorder="1" applyAlignment="1">
      <alignment horizontal="center" vertical="center" wrapText="1"/>
    </xf>
    <xf numFmtId="0" fontId="8" fillId="14" borderId="14" xfId="0" applyFont="1" applyFill="1" applyBorder="1" applyAlignment="1">
      <alignment horizontal="center" vertical="center"/>
    </xf>
    <xf numFmtId="0" fontId="8" fillId="14" borderId="36" xfId="0" applyFont="1" applyFill="1" applyBorder="1" applyAlignment="1">
      <alignment horizontal="center" vertical="center"/>
    </xf>
    <xf numFmtId="0" fontId="8" fillId="14" borderId="10" xfId="0" applyFont="1" applyFill="1" applyBorder="1" applyAlignment="1">
      <alignment horizontal="center" vertical="center"/>
    </xf>
    <xf numFmtId="0" fontId="8" fillId="14" borderId="11" xfId="0" applyFont="1" applyFill="1" applyBorder="1" applyAlignment="1">
      <alignment horizontal="center" vertical="center"/>
    </xf>
    <xf numFmtId="0" fontId="8" fillId="14" borderId="43" xfId="0" applyFont="1" applyFill="1" applyBorder="1" applyAlignment="1">
      <alignment horizontal="center" vertical="center"/>
    </xf>
    <xf numFmtId="0" fontId="8" fillId="14" borderId="13" xfId="0" applyFont="1" applyFill="1" applyBorder="1" applyAlignment="1">
      <alignment horizontal="center" vertical="center"/>
    </xf>
    <xf numFmtId="0" fontId="6" fillId="9" borderId="41" xfId="0" applyFont="1" applyFill="1" applyBorder="1" applyAlignment="1">
      <alignment horizontal="center" vertical="center" wrapText="1"/>
    </xf>
    <xf numFmtId="0" fontId="6" fillId="9" borderId="39" xfId="0" applyFont="1" applyFill="1" applyBorder="1" applyAlignment="1">
      <alignment horizontal="center" vertical="center" wrapText="1"/>
    </xf>
    <xf numFmtId="0" fontId="6" fillId="9" borderId="14" xfId="0" applyFont="1" applyFill="1" applyBorder="1" applyAlignment="1">
      <alignment horizontal="center" vertical="center" wrapText="1"/>
    </xf>
    <xf numFmtId="0" fontId="6" fillId="9" borderId="11" xfId="0" applyFont="1" applyFill="1" applyBorder="1" applyAlignment="1">
      <alignment horizontal="center" vertical="center" wrapText="1"/>
    </xf>
    <xf numFmtId="0" fontId="6" fillId="3" borderId="38" xfId="0" applyFont="1" applyFill="1" applyBorder="1" applyAlignment="1">
      <alignment horizontal="left" vertical="center"/>
    </xf>
    <xf numFmtId="0" fontId="1" fillId="0" borderId="16" xfId="0" applyFont="1" applyBorder="1" applyAlignment="1">
      <alignment horizontal="left" vertical="center"/>
    </xf>
    <xf numFmtId="0" fontId="1" fillId="0" borderId="34" xfId="0" applyFont="1" applyBorder="1" applyAlignment="1">
      <alignment horizontal="left" vertical="center"/>
    </xf>
    <xf numFmtId="0" fontId="1" fillId="2" borderId="38" xfId="0" applyFont="1" applyFill="1" applyBorder="1" applyAlignment="1">
      <alignment horizontal="left" vertical="center"/>
    </xf>
    <xf numFmtId="0" fontId="1" fillId="2" borderId="40"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42" xfId="0" applyFont="1" applyFill="1" applyBorder="1" applyAlignment="1">
      <alignment horizontal="center" vertical="center"/>
    </xf>
    <xf numFmtId="0" fontId="1" fillId="0" borderId="37" xfId="0" applyFont="1" applyBorder="1" applyAlignment="1">
      <alignment horizontal="center" vertical="center" textRotation="255"/>
    </xf>
    <xf numFmtId="0" fontId="1" fillId="0" borderId="35" xfId="0" applyFont="1" applyBorder="1" applyAlignment="1">
      <alignment horizontal="center" vertical="center" textRotation="255"/>
    </xf>
    <xf numFmtId="0" fontId="1" fillId="0" borderId="38" xfId="0" applyFont="1" applyBorder="1" applyAlignment="1">
      <alignment horizontal="center" vertical="center"/>
    </xf>
    <xf numFmtId="0" fontId="6" fillId="7" borderId="41" xfId="0" applyFont="1" applyFill="1" applyBorder="1" applyAlignment="1">
      <alignment horizontal="center" vertical="center"/>
    </xf>
    <xf numFmtId="0" fontId="6" fillId="7" borderId="14" xfId="0" applyFont="1" applyFill="1" applyBorder="1" applyAlignment="1">
      <alignment horizontal="center" vertical="center"/>
    </xf>
    <xf numFmtId="0" fontId="6" fillId="7" borderId="36" xfId="0" applyFont="1" applyFill="1" applyBorder="1" applyAlignment="1">
      <alignment horizontal="center" vertical="center"/>
    </xf>
    <xf numFmtId="0" fontId="6" fillId="3" borderId="32" xfId="0" applyFont="1" applyFill="1" applyBorder="1" applyAlignment="1">
      <alignment vertical="center" textRotation="255"/>
    </xf>
    <xf numFmtId="0" fontId="6" fillId="2" borderId="32" xfId="0" applyFont="1" applyFill="1" applyBorder="1" applyAlignment="1">
      <alignment vertical="center"/>
    </xf>
    <xf numFmtId="0" fontId="6" fillId="7" borderId="38" xfId="0" applyFont="1" applyFill="1" applyBorder="1" applyAlignment="1">
      <alignment horizontal="center" vertical="center"/>
    </xf>
    <xf numFmtId="0" fontId="6" fillId="7" borderId="16" xfId="0" applyFont="1" applyFill="1" applyBorder="1" applyAlignment="1">
      <alignment horizontal="center" vertical="center"/>
    </xf>
    <xf numFmtId="0" fontId="6" fillId="7" borderId="34" xfId="0" applyFont="1" applyFill="1" applyBorder="1" applyAlignment="1">
      <alignment horizontal="center" vertical="center"/>
    </xf>
    <xf numFmtId="0" fontId="13" fillId="3" borderId="38" xfId="0" applyFont="1" applyFill="1" applyBorder="1" applyAlignment="1">
      <alignment horizontal="center" vertical="center"/>
    </xf>
    <xf numFmtId="0" fontId="13" fillId="3" borderId="16" xfId="0" applyFont="1" applyFill="1" applyBorder="1" applyAlignment="1">
      <alignment horizontal="center" vertical="center"/>
    </xf>
    <xf numFmtId="0" fontId="13" fillId="3" borderId="34" xfId="0" applyFont="1" applyFill="1" applyBorder="1" applyAlignment="1">
      <alignment horizontal="center" vertical="center"/>
    </xf>
    <xf numFmtId="0" fontId="6" fillId="2" borderId="41" xfId="0" applyFont="1" applyFill="1" applyBorder="1" applyAlignment="1">
      <alignment vertical="top"/>
    </xf>
    <xf numFmtId="0" fontId="6" fillId="2" borderId="14" xfId="0" applyFont="1" applyFill="1" applyBorder="1" applyAlignment="1">
      <alignment vertical="top"/>
    </xf>
    <xf numFmtId="0" fontId="6" fillId="2" borderId="36" xfId="0" applyFont="1" applyFill="1" applyBorder="1" applyAlignment="1">
      <alignment vertical="top"/>
    </xf>
    <xf numFmtId="0" fontId="6" fillId="2" borderId="40" xfId="0" applyFont="1" applyFill="1" applyBorder="1" applyAlignment="1">
      <alignment vertical="top"/>
    </xf>
    <xf numFmtId="0" fontId="6" fillId="2" borderId="0" xfId="0" applyFont="1" applyFill="1" applyBorder="1" applyAlignment="1">
      <alignment vertical="top"/>
    </xf>
    <xf numFmtId="0" fontId="6" fillId="2" borderId="42" xfId="0" applyFont="1" applyFill="1" applyBorder="1" applyAlignment="1">
      <alignment vertical="top"/>
    </xf>
    <xf numFmtId="0" fontId="1" fillId="0" borderId="0" xfId="0" applyFont="1" applyAlignment="1">
      <alignment horizontal="center" vertical="center"/>
    </xf>
    <xf numFmtId="0" fontId="8" fillId="0" borderId="45" xfId="0" applyFont="1" applyBorder="1" applyAlignment="1" applyProtection="1">
      <alignment horizontal="left" vertical="center"/>
      <protection locked="0"/>
    </xf>
    <xf numFmtId="0" fontId="0" fillId="0" borderId="30" xfId="0" applyBorder="1" applyAlignment="1" applyProtection="1">
      <alignment horizontal="left" vertical="center"/>
      <protection locked="0"/>
    </xf>
    <xf numFmtId="0" fontId="8" fillId="0" borderId="13" xfId="0" applyFont="1" applyBorder="1" applyAlignment="1" applyProtection="1">
      <alignment horizontal="left" vertical="top" wrapText="1"/>
      <protection locked="0"/>
    </xf>
    <xf numFmtId="0" fontId="0" fillId="0" borderId="59" xfId="0" applyBorder="1" applyAlignment="1">
      <alignment horizontal="left" vertical="top" wrapText="1"/>
    </xf>
    <xf numFmtId="0" fontId="8" fillId="0" borderId="15" xfId="0" applyFont="1" applyBorder="1" applyAlignment="1" applyProtection="1">
      <alignment horizontal="left" vertical="top" wrapText="1"/>
      <protection locked="0"/>
    </xf>
    <xf numFmtId="0" fontId="6" fillId="0" borderId="17" xfId="0" applyFont="1" applyBorder="1" applyAlignment="1">
      <alignment horizontal="left" vertical="top" wrapText="1"/>
    </xf>
    <xf numFmtId="0" fontId="8" fillId="0" borderId="0" xfId="0" applyFont="1" applyAlignment="1" applyProtection="1">
      <alignment horizontal="left" vertical="top" wrapText="1"/>
      <protection hidden="1"/>
    </xf>
    <xf numFmtId="0" fontId="6" fillId="0" borderId="0" xfId="0" applyFont="1" applyAlignment="1">
      <alignment vertical="center" wrapText="1"/>
    </xf>
    <xf numFmtId="0" fontId="8" fillId="0" borderId="0" xfId="0" applyNumberFormat="1" applyFont="1" applyBorder="1" applyAlignment="1" applyProtection="1">
      <alignment horizontal="center" vertical="center"/>
      <protection hidden="1"/>
    </xf>
    <xf numFmtId="0" fontId="6" fillId="0" borderId="0" xfId="0" applyFont="1" applyBorder="1" applyAlignment="1" applyProtection="1">
      <alignment horizontal="center" vertical="center"/>
      <protection hidden="1"/>
    </xf>
    <xf numFmtId="0" fontId="3" fillId="0" borderId="0" xfId="0" applyFont="1" applyFill="1" applyBorder="1" applyAlignment="1" applyProtection="1">
      <alignment horizontal="center" vertical="center" shrinkToFit="1"/>
      <protection hidden="1"/>
    </xf>
    <xf numFmtId="0" fontId="0" fillId="0" borderId="0" xfId="0" applyBorder="1" applyAlignment="1">
      <alignment horizontal="center" vertical="center"/>
    </xf>
    <xf numFmtId="0" fontId="8" fillId="0" borderId="92" xfId="0" applyFont="1" applyBorder="1" applyAlignment="1" applyProtection="1">
      <alignment horizontal="left" vertical="center"/>
      <protection locked="0"/>
    </xf>
    <xf numFmtId="0" fontId="0" fillId="0" borderId="56" xfId="0" applyBorder="1" applyAlignment="1" applyProtection="1">
      <alignment horizontal="left" vertical="center"/>
      <protection locked="0"/>
    </xf>
    <xf numFmtId="0" fontId="0" fillId="0" borderId="12" xfId="0" applyBorder="1" applyAlignment="1">
      <alignment vertical="center" wrapText="1"/>
    </xf>
    <xf numFmtId="0" fontId="0" fillId="0" borderId="10" xfId="0" applyBorder="1" applyAlignment="1">
      <alignment vertical="center" wrapText="1"/>
    </xf>
    <xf numFmtId="0" fontId="8" fillId="0" borderId="15" xfId="0" applyFont="1" applyBorder="1" applyAlignment="1" applyProtection="1">
      <alignment vertical="top" wrapText="1"/>
      <protection locked="0"/>
    </xf>
    <xf numFmtId="0" fontId="8" fillId="0" borderId="16" xfId="0" applyFont="1" applyBorder="1" applyAlignment="1" applyProtection="1">
      <alignment vertical="top" wrapText="1"/>
      <protection locked="0"/>
    </xf>
    <xf numFmtId="0" fontId="8" fillId="0" borderId="62" xfId="0" applyFont="1" applyBorder="1" applyAlignment="1" applyProtection="1">
      <alignment vertical="center" wrapText="1"/>
      <protection locked="0"/>
    </xf>
    <xf numFmtId="0" fontId="8" fillId="0" borderId="47" xfId="0" applyFont="1" applyBorder="1" applyAlignment="1" applyProtection="1">
      <alignment vertical="center" wrapText="1"/>
      <protection locked="0"/>
    </xf>
    <xf numFmtId="0" fontId="3" fillId="0" borderId="52" xfId="0" applyFont="1" applyBorder="1" applyAlignment="1" applyProtection="1">
      <alignment vertical="center" wrapText="1"/>
      <protection locked="0"/>
    </xf>
    <xf numFmtId="0" fontId="8" fillId="0" borderId="13" xfId="0" applyFont="1" applyBorder="1" applyAlignment="1" applyProtection="1">
      <alignment vertical="center" wrapText="1"/>
      <protection locked="0"/>
    </xf>
    <xf numFmtId="0" fontId="8" fillId="0" borderId="12" xfId="0" applyFont="1" applyBorder="1" applyAlignment="1" applyProtection="1">
      <alignment vertical="center"/>
      <protection locked="0"/>
    </xf>
    <xf numFmtId="0" fontId="8" fillId="0" borderId="10" xfId="0" applyFont="1" applyBorder="1" applyAlignment="1" applyProtection="1">
      <alignment vertical="center"/>
      <protection locked="0"/>
    </xf>
    <xf numFmtId="0" fontId="3" fillId="0" borderId="12" xfId="0" applyFont="1" applyBorder="1" applyAlignment="1" applyProtection="1">
      <alignment vertical="center"/>
      <protection locked="0"/>
    </xf>
    <xf numFmtId="0" fontId="3" fillId="0" borderId="10" xfId="0" applyFont="1" applyBorder="1" applyAlignment="1" applyProtection="1">
      <alignment vertical="center"/>
      <protection locked="0"/>
    </xf>
    <xf numFmtId="0" fontId="8" fillId="0" borderId="125" xfId="0" applyFont="1" applyBorder="1" applyAlignment="1" applyProtection="1">
      <alignment vertical="center" wrapText="1"/>
      <protection locked="0"/>
    </xf>
    <xf numFmtId="0" fontId="0" fillId="0" borderId="126" xfId="0" applyBorder="1" applyAlignment="1">
      <alignment vertical="center"/>
    </xf>
    <xf numFmtId="0" fontId="0" fillId="0" borderId="127" xfId="0" applyBorder="1" applyAlignment="1">
      <alignment vertical="center"/>
    </xf>
    <xf numFmtId="0" fontId="6" fillId="0" borderId="32" xfId="0" applyFont="1" applyBorder="1" applyAlignment="1">
      <alignment horizontal="left" vertical="center"/>
    </xf>
    <xf numFmtId="0" fontId="6" fillId="0" borderId="0" xfId="0" applyFont="1" applyAlignment="1">
      <alignment horizontal="left" vertical="center" wrapText="1"/>
    </xf>
    <xf numFmtId="0" fontId="6" fillId="0" borderId="0" xfId="0" applyFont="1" applyAlignment="1">
      <alignment horizontal="right" vertical="center"/>
    </xf>
    <xf numFmtId="0" fontId="6" fillId="0" borderId="32" xfId="0" applyFont="1" applyBorder="1" applyAlignment="1">
      <alignment horizontal="center" vertical="center"/>
    </xf>
    <xf numFmtId="0" fontId="6" fillId="0" borderId="38" xfId="0" applyFont="1" applyBorder="1" applyAlignment="1">
      <alignment horizontal="center" vertical="center"/>
    </xf>
    <xf numFmtId="0" fontId="6" fillId="0" borderId="16" xfId="0" applyFont="1" applyBorder="1" applyAlignment="1">
      <alignment horizontal="center" vertical="center"/>
    </xf>
    <xf numFmtId="0" fontId="6" fillId="0" borderId="34" xfId="0" applyFont="1" applyBorder="1" applyAlignment="1">
      <alignment horizontal="center" vertical="center"/>
    </xf>
    <xf numFmtId="0" fontId="6" fillId="3" borderId="32" xfId="0" applyFont="1" applyFill="1" applyBorder="1" applyAlignment="1">
      <alignment horizontal="left" vertical="center"/>
    </xf>
    <xf numFmtId="0" fontId="6" fillId="0" borderId="32" xfId="0" applyFont="1" applyBorder="1" applyAlignment="1">
      <alignment horizontal="left" vertical="top"/>
    </xf>
    <xf numFmtId="0" fontId="6" fillId="0" borderId="32" xfId="0" applyFont="1" applyBorder="1" applyAlignment="1">
      <alignment vertical="top" wrapText="1"/>
    </xf>
    <xf numFmtId="0" fontId="6" fillId="0" borderId="32" xfId="0" applyFont="1" applyBorder="1" applyAlignment="1">
      <alignment vertical="top"/>
    </xf>
    <xf numFmtId="0" fontId="6" fillId="0" borderId="38" xfId="0" applyFont="1" applyBorder="1" applyAlignment="1">
      <alignment horizontal="left" vertical="top"/>
    </xf>
    <xf numFmtId="0" fontId="6" fillId="0" borderId="16" xfId="0" applyFont="1" applyBorder="1" applyAlignment="1">
      <alignment horizontal="left" vertical="top"/>
    </xf>
    <xf numFmtId="0" fontId="6" fillId="0" borderId="34" xfId="0" applyFont="1" applyBorder="1" applyAlignment="1">
      <alignment horizontal="left" vertical="top"/>
    </xf>
    <xf numFmtId="0" fontId="6" fillId="0" borderId="32" xfId="0" applyFont="1" applyBorder="1" applyAlignment="1">
      <alignment horizontal="left" vertical="top" wrapText="1"/>
    </xf>
    <xf numFmtId="0" fontId="6" fillId="3" borderId="32" xfId="0" applyFont="1" applyFill="1" applyBorder="1" applyAlignment="1">
      <alignment horizontal="left" vertical="center" wrapText="1"/>
    </xf>
    <xf numFmtId="0" fontId="6" fillId="0" borderId="32" xfId="0" applyFont="1" applyBorder="1" applyAlignment="1">
      <alignment horizontal="left" vertical="center" wrapText="1"/>
    </xf>
    <xf numFmtId="0" fontId="6" fillId="4" borderId="32" xfId="0" applyFont="1" applyFill="1" applyBorder="1" applyAlignment="1">
      <alignment horizontal="left" vertical="center"/>
    </xf>
    <xf numFmtId="0" fontId="6" fillId="4" borderId="32" xfId="0" applyFont="1" applyFill="1" applyBorder="1" applyAlignment="1">
      <alignment horizontal="center" vertical="center"/>
    </xf>
    <xf numFmtId="0" fontId="0" fillId="0" borderId="0" xfId="0" applyFont="1" applyAlignment="1">
      <alignment horizontal="center" vertical="center"/>
    </xf>
    <xf numFmtId="0" fontId="6" fillId="0" borderId="0" xfId="0" applyFont="1" applyAlignment="1">
      <alignment horizontal="left" vertical="center"/>
    </xf>
    <xf numFmtId="0" fontId="6" fillId="7" borderId="16" xfId="0" applyFont="1" applyFill="1" applyBorder="1" applyAlignment="1">
      <alignment horizontal="left" vertical="center"/>
    </xf>
    <xf numFmtId="0" fontId="6" fillId="7" borderId="34" xfId="0" applyFont="1" applyFill="1" applyBorder="1" applyAlignment="1">
      <alignment horizontal="left" vertical="center"/>
    </xf>
    <xf numFmtId="0" fontId="0" fillId="0" borderId="0" xfId="0" applyFill="1" applyBorder="1" applyAlignment="1">
      <alignment horizontal="left" vertical="center"/>
    </xf>
    <xf numFmtId="0" fontId="0" fillId="0" borderId="0" xfId="0" applyNumberFormat="1" applyBorder="1" applyAlignment="1">
      <alignment horizontal="center" vertical="center"/>
    </xf>
    <xf numFmtId="14" fontId="0" fillId="0" borderId="0" xfId="0" applyNumberFormat="1" applyBorder="1" applyAlignment="1">
      <alignment horizontal="center" vertical="center"/>
    </xf>
    <xf numFmtId="0" fontId="0" fillId="0" borderId="13" xfId="0" applyBorder="1" applyAlignment="1">
      <alignment horizontal="center" vertical="center"/>
    </xf>
    <xf numFmtId="0" fontId="0" fillId="0" borderId="36"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right" vertical="center"/>
    </xf>
    <xf numFmtId="0" fontId="0" fillId="0" borderId="0" xfId="0" applyFill="1" applyBorder="1" applyAlignment="1">
      <alignment horizontal="right" vertical="center"/>
    </xf>
    <xf numFmtId="0" fontId="0" fillId="0" borderId="0" xfId="0" applyFill="1" applyBorder="1" applyAlignment="1">
      <alignment horizontal="center" vertical="center"/>
    </xf>
    <xf numFmtId="0" fontId="0" fillId="0" borderId="0" xfId="0" applyBorder="1" applyAlignment="1">
      <alignment horizontal="left" vertical="center"/>
    </xf>
    <xf numFmtId="0" fontId="0" fillId="0" borderId="92" xfId="0" applyBorder="1" applyAlignment="1">
      <alignment horizontal="center" vertical="center"/>
    </xf>
    <xf numFmtId="0" fontId="0" fillId="0" borderId="57" xfId="0" applyBorder="1" applyAlignment="1">
      <alignment horizontal="center" vertical="center"/>
    </xf>
    <xf numFmtId="0" fontId="0" fillId="0" borderId="56" xfId="0" applyBorder="1" applyAlignment="1">
      <alignment horizontal="center" vertical="center"/>
    </xf>
    <xf numFmtId="0" fontId="0" fillId="0" borderId="135" xfId="0" applyBorder="1" applyAlignment="1">
      <alignment horizontal="center" vertical="center"/>
    </xf>
    <xf numFmtId="0" fontId="0" fillId="0" borderId="91" xfId="0" applyBorder="1" applyAlignment="1">
      <alignment horizontal="center" vertical="center"/>
    </xf>
    <xf numFmtId="0" fontId="0" fillId="0" borderId="136" xfId="0" applyBorder="1" applyAlignment="1">
      <alignment horizontal="center" vertical="center"/>
    </xf>
    <xf numFmtId="0" fontId="0" fillId="0" borderId="137" xfId="0" applyBorder="1" applyAlignment="1">
      <alignment horizontal="center" vertical="center" wrapText="1"/>
    </xf>
    <xf numFmtId="0" fontId="0" fillId="0" borderId="124" xfId="0" applyBorder="1" applyAlignment="1">
      <alignment horizontal="center" vertical="center" wrapText="1"/>
    </xf>
    <xf numFmtId="0" fontId="0" fillId="0" borderId="138" xfId="0" applyBorder="1" applyAlignment="1">
      <alignment horizontal="center" vertical="center" wrapText="1"/>
    </xf>
    <xf numFmtId="0" fontId="0" fillId="0" borderId="12" xfId="0" applyBorder="1" applyAlignment="1">
      <alignment horizontal="center" vertical="center" wrapText="1"/>
    </xf>
    <xf numFmtId="0" fontId="0" fillId="0" borderId="0" xfId="0" applyBorder="1" applyAlignment="1">
      <alignment horizontal="center" vertical="center" wrapText="1"/>
    </xf>
    <xf numFmtId="0" fontId="0" fillId="0" borderId="55" xfId="0" applyBorder="1" applyAlignment="1">
      <alignment horizontal="center" vertical="center" wrapText="1"/>
    </xf>
    <xf numFmtId="0" fontId="0" fillId="0" borderId="45" xfId="0" applyBorder="1" applyAlignment="1">
      <alignment horizontal="center" vertical="center" wrapText="1"/>
    </xf>
    <xf numFmtId="0" fontId="0" fillId="0" borderId="28" xfId="0" applyBorder="1" applyAlignment="1">
      <alignment horizontal="center" vertical="center" wrapText="1"/>
    </xf>
    <xf numFmtId="0" fontId="0" fillId="0" borderId="30" xfId="0" applyBorder="1" applyAlignment="1">
      <alignment horizontal="center" vertical="center" wrapText="1"/>
    </xf>
    <xf numFmtId="0" fontId="0" fillId="0" borderId="131" xfId="0" applyBorder="1" applyAlignment="1">
      <alignment horizontal="center" vertical="center"/>
    </xf>
    <xf numFmtId="0" fontId="0" fillId="0" borderId="132" xfId="0" applyBorder="1" applyAlignment="1">
      <alignment horizontal="center" vertical="center"/>
    </xf>
    <xf numFmtId="0" fontId="0" fillId="0" borderId="28" xfId="0" applyBorder="1" applyAlignment="1">
      <alignment horizontal="center" vertical="center"/>
    </xf>
    <xf numFmtId="0" fontId="0" fillId="0" borderId="133" xfId="0" applyBorder="1" applyAlignment="1">
      <alignment horizontal="center" vertical="center"/>
    </xf>
    <xf numFmtId="0" fontId="0" fillId="0" borderId="134" xfId="0" applyBorder="1" applyAlignment="1">
      <alignment horizontal="center" vertical="center"/>
    </xf>
    <xf numFmtId="0" fontId="0" fillId="0" borderId="45" xfId="0" applyBorder="1" applyAlignment="1">
      <alignment horizontal="center" vertical="center"/>
    </xf>
    <xf numFmtId="0" fontId="0" fillId="0" borderId="30" xfId="0" applyBorder="1" applyAlignment="1">
      <alignment horizontal="center" vertical="center"/>
    </xf>
    <xf numFmtId="0" fontId="30" fillId="0" borderId="16" xfId="0" applyFont="1" applyBorder="1" applyAlignment="1">
      <alignment horizontal="center" vertical="center"/>
    </xf>
    <xf numFmtId="0" fontId="30" fillId="0" borderId="40" xfId="0" applyFont="1" applyBorder="1" applyAlignment="1">
      <alignment horizontal="center" vertical="center"/>
    </xf>
    <xf numFmtId="0" fontId="30" fillId="0" borderId="0" xfId="0" applyFont="1" applyBorder="1" applyAlignment="1">
      <alignment horizontal="center" vertical="center"/>
    </xf>
    <xf numFmtId="0" fontId="30" fillId="0" borderId="42" xfId="0" applyFont="1" applyBorder="1" applyAlignment="1">
      <alignment horizontal="center" vertical="center"/>
    </xf>
    <xf numFmtId="0" fontId="30" fillId="0" borderId="39" xfId="0" applyFont="1" applyBorder="1" applyAlignment="1">
      <alignment horizontal="center" vertical="center"/>
    </xf>
    <xf numFmtId="0" fontId="30" fillId="0" borderId="11" xfId="0" applyFont="1" applyBorder="1" applyAlignment="1">
      <alignment horizontal="center" vertical="center"/>
    </xf>
    <xf numFmtId="0" fontId="30" fillId="0" borderId="43" xfId="0" applyFont="1" applyBorder="1" applyAlignment="1">
      <alignment horizontal="center" vertical="center"/>
    </xf>
    <xf numFmtId="0" fontId="27" fillId="0" borderId="0" xfId="0" applyFont="1" applyBorder="1" applyAlignment="1">
      <alignment horizontal="center" vertical="center"/>
    </xf>
    <xf numFmtId="0" fontId="32" fillId="0" borderId="0" xfId="0" applyFont="1" applyBorder="1" applyAlignment="1">
      <alignment horizontal="center" vertical="center"/>
    </xf>
    <xf numFmtId="0" fontId="32" fillId="0" borderId="11" xfId="0" applyFont="1" applyBorder="1" applyAlignment="1">
      <alignment horizontal="center" vertical="center"/>
    </xf>
    <xf numFmtId="0" fontId="30" fillId="0" borderId="14" xfId="0" applyFont="1" applyBorder="1" applyAlignment="1">
      <alignment horizontal="center" vertical="center"/>
    </xf>
    <xf numFmtId="0" fontId="30" fillId="0" borderId="14"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14" xfId="0" applyFont="1" applyBorder="1" applyAlignment="1">
      <alignment horizontal="center" vertical="center" shrinkToFit="1"/>
    </xf>
    <xf numFmtId="0" fontId="30" fillId="0" borderId="11" xfId="0" applyFont="1" applyBorder="1" applyAlignment="1">
      <alignment horizontal="center" vertical="center" shrinkToFit="1"/>
    </xf>
    <xf numFmtId="0" fontId="30" fillId="0" borderId="0" xfId="0" applyFont="1" applyBorder="1" applyAlignment="1">
      <alignment horizontal="center" vertical="center" shrinkToFit="1"/>
    </xf>
    <xf numFmtId="0" fontId="28" fillId="0" borderId="0" xfId="0" applyFont="1" applyBorder="1" applyAlignment="1">
      <alignment horizontal="center"/>
    </xf>
    <xf numFmtId="0" fontId="30" fillId="0" borderId="0" xfId="0" applyFont="1" applyBorder="1" applyAlignment="1">
      <alignment horizontal="center"/>
    </xf>
    <xf numFmtId="180" fontId="0" fillId="0" borderId="11" xfId="0" applyNumberFormat="1" applyBorder="1" applyAlignment="1">
      <alignment horizontal="center" vertical="center" shrinkToFit="1"/>
    </xf>
    <xf numFmtId="180" fontId="0" fillId="0" borderId="11" xfId="0" applyNumberFormat="1" applyFont="1" applyBorder="1" applyAlignment="1">
      <alignment horizontal="center" vertical="center" shrinkToFit="1"/>
    </xf>
    <xf numFmtId="181" fontId="30" fillId="0" borderId="11" xfId="0" applyNumberFormat="1" applyFont="1" applyBorder="1" applyAlignment="1">
      <alignment horizontal="center" vertical="center"/>
    </xf>
    <xf numFmtId="0" fontId="28" fillId="0" borderId="0" xfId="0" applyFont="1" applyBorder="1" applyAlignment="1">
      <alignment horizontal="center" vertical="center" wrapText="1"/>
    </xf>
    <xf numFmtId="0" fontId="28" fillId="0" borderId="11"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4" xfId="0" applyFont="1" applyBorder="1" applyAlignment="1">
      <alignment horizontal="center"/>
    </xf>
    <xf numFmtId="0" fontId="30" fillId="0" borderId="14" xfId="0" applyFont="1" applyBorder="1" applyAlignment="1">
      <alignment horizontal="left" vertical="center"/>
    </xf>
    <xf numFmtId="0" fontId="28" fillId="0" borderId="14" xfId="0" applyFont="1" applyBorder="1" applyAlignment="1">
      <alignment horizontal="center" vertical="center"/>
    </xf>
    <xf numFmtId="0" fontId="30" fillId="0" borderId="11" xfId="0" applyFont="1" applyBorder="1" applyAlignment="1">
      <alignment horizontal="left" vertical="center"/>
    </xf>
    <xf numFmtId="0" fontId="28" fillId="0" borderId="91" xfId="0" applyFont="1" applyBorder="1" applyAlignment="1">
      <alignment horizontal="center" vertical="center"/>
    </xf>
    <xf numFmtId="0" fontId="29" fillId="0" borderId="91" xfId="0" applyFont="1" applyBorder="1" applyAlignment="1">
      <alignment horizontal="center" vertical="center"/>
    </xf>
    <xf numFmtId="0" fontId="28" fillId="0" borderId="11" xfId="0" applyFont="1" applyBorder="1" applyAlignment="1">
      <alignment horizontal="center" vertical="center"/>
    </xf>
    <xf numFmtId="0" fontId="30" fillId="0" borderId="112" xfId="0" applyFont="1" applyBorder="1" applyAlignment="1">
      <alignment horizontal="center" vertical="center"/>
    </xf>
    <xf numFmtId="0" fontId="28" fillId="0" borderId="112" xfId="0" applyFont="1" applyBorder="1" applyAlignment="1">
      <alignment horizontal="center" vertical="center"/>
    </xf>
  </cellXfs>
  <cellStyles count="4">
    <cellStyle name="スタイル 1" xfId="1"/>
    <cellStyle name="通貨" xfId="2" builtinId="7"/>
    <cellStyle name="標準" xfId="0" builtinId="0"/>
    <cellStyle name="標準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noThreeD="1"/>
</file>

<file path=xl/ctrlProps/ctrlProp13.xml><?xml version="1.0" encoding="utf-8"?>
<formControlPr xmlns="http://schemas.microsoft.com/office/spreadsheetml/2009/9/main" objectType="CheckBox" noThreeD="1"/>
</file>

<file path=xl/ctrlProps/ctrlProp14.xml><?xml version="1.0" encoding="utf-8"?>
<formControlPr xmlns="http://schemas.microsoft.com/office/spreadsheetml/2009/9/main" objectType="CheckBox" noThreeD="1"/>
</file>

<file path=xl/ctrlProps/ctrlProp15.xml><?xml version="1.0" encoding="utf-8"?>
<formControlPr xmlns="http://schemas.microsoft.com/office/spreadsheetml/2009/9/main" objectType="CheckBox" noThreeD="1"/>
</file>

<file path=xl/ctrlProps/ctrlProp16.xml><?xml version="1.0" encoding="utf-8"?>
<formControlPr xmlns="http://schemas.microsoft.com/office/spreadsheetml/2009/9/main" objectType="CheckBox" noThreeD="1"/>
</file>

<file path=xl/ctrlProps/ctrlProp17.xml><?xml version="1.0" encoding="utf-8"?>
<formControlPr xmlns="http://schemas.microsoft.com/office/spreadsheetml/2009/9/main" objectType="CheckBox" noThreeD="1"/>
</file>

<file path=xl/ctrlProps/ctrlProp18.xml><?xml version="1.0" encoding="utf-8"?>
<formControlPr xmlns="http://schemas.microsoft.com/office/spreadsheetml/2009/9/main" objectType="CheckBox" noThreeD="1"/>
</file>

<file path=xl/ctrlProps/ctrlProp19.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20.xml><?xml version="1.0" encoding="utf-8"?>
<formControlPr xmlns="http://schemas.microsoft.com/office/spreadsheetml/2009/9/main" objectType="CheckBox" noThreeD="1"/>
</file>

<file path=xl/ctrlProps/ctrlProp21.xml><?xml version="1.0" encoding="utf-8"?>
<formControlPr xmlns="http://schemas.microsoft.com/office/spreadsheetml/2009/9/main" objectType="CheckBox" noThreeD="1"/>
</file>

<file path=xl/ctrlProps/ctrlProp22.xml><?xml version="1.0" encoding="utf-8"?>
<formControlPr xmlns="http://schemas.microsoft.com/office/spreadsheetml/2009/9/main" objectType="CheckBox" noThreeD="1"/>
</file>

<file path=xl/ctrlProps/ctrlProp23.xml><?xml version="1.0" encoding="utf-8"?>
<formControlPr xmlns="http://schemas.microsoft.com/office/spreadsheetml/2009/9/main" objectType="CheckBox" noThreeD="1"/>
</file>

<file path=xl/ctrlProps/ctrlProp24.xml><?xml version="1.0" encoding="utf-8"?>
<formControlPr xmlns="http://schemas.microsoft.com/office/spreadsheetml/2009/9/main" objectType="CheckBox" noThreeD="1"/>
</file>

<file path=xl/ctrlProps/ctrlProp25.xml><?xml version="1.0" encoding="utf-8"?>
<formControlPr xmlns="http://schemas.microsoft.com/office/spreadsheetml/2009/9/main" objectType="CheckBox" noThreeD="1"/>
</file>

<file path=xl/ctrlProps/ctrlProp26.xml><?xml version="1.0" encoding="utf-8"?>
<formControlPr xmlns="http://schemas.microsoft.com/office/spreadsheetml/2009/9/main" objectType="CheckBox" noThreeD="1"/>
</file>

<file path=xl/ctrlProps/ctrlProp27.xml><?xml version="1.0" encoding="utf-8"?>
<formControlPr xmlns="http://schemas.microsoft.com/office/spreadsheetml/2009/9/main" objectType="CheckBox" noThreeD="1"/>
</file>

<file path=xl/ctrlProps/ctrlProp28.xml><?xml version="1.0" encoding="utf-8"?>
<formControlPr xmlns="http://schemas.microsoft.com/office/spreadsheetml/2009/9/main" objectType="CheckBox" noThreeD="1"/>
</file>

<file path=xl/ctrlProps/ctrlProp29.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30.xml><?xml version="1.0" encoding="utf-8"?>
<formControlPr xmlns="http://schemas.microsoft.com/office/spreadsheetml/2009/9/main" objectType="CheckBox" noThreeD="1"/>
</file>

<file path=xl/ctrlProps/ctrlProp31.xml><?xml version="1.0" encoding="utf-8"?>
<formControlPr xmlns="http://schemas.microsoft.com/office/spreadsheetml/2009/9/main" objectType="CheckBox" noThreeD="1"/>
</file>

<file path=xl/ctrlProps/ctrlProp32.xml><?xml version="1.0" encoding="utf-8"?>
<formControlPr xmlns="http://schemas.microsoft.com/office/spreadsheetml/2009/9/main" objectType="CheckBox" noThreeD="1"/>
</file>

<file path=xl/ctrlProps/ctrlProp33.xml><?xml version="1.0" encoding="utf-8"?>
<formControlPr xmlns="http://schemas.microsoft.com/office/spreadsheetml/2009/9/main" objectType="CheckBox" noThreeD="1"/>
</file>

<file path=xl/ctrlProps/ctrlProp34.xml><?xml version="1.0" encoding="utf-8"?>
<formControlPr xmlns="http://schemas.microsoft.com/office/spreadsheetml/2009/9/main" objectType="CheckBox" noThreeD="1"/>
</file>

<file path=xl/ctrlProps/ctrlProp35.xml><?xml version="1.0" encoding="utf-8"?>
<formControlPr xmlns="http://schemas.microsoft.com/office/spreadsheetml/2009/9/main" objectType="CheckBox" noThreeD="1"/>
</file>

<file path=xl/ctrlProps/ctrlProp36.xml><?xml version="1.0" encoding="utf-8"?>
<formControlPr xmlns="http://schemas.microsoft.com/office/spreadsheetml/2009/9/main" objectType="CheckBox" noThreeD="1"/>
</file>

<file path=xl/ctrlProps/ctrlProp37.xml><?xml version="1.0" encoding="utf-8"?>
<formControlPr xmlns="http://schemas.microsoft.com/office/spreadsheetml/2009/9/main" objectType="CheckBox" noThreeD="1"/>
</file>

<file path=xl/ctrlProps/ctrlProp38.xml><?xml version="1.0" encoding="utf-8"?>
<formControlPr xmlns="http://schemas.microsoft.com/office/spreadsheetml/2009/9/main" objectType="CheckBox" noThreeD="1"/>
</file>

<file path=xl/ctrlProps/ctrlProp39.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40.xml><?xml version="1.0" encoding="utf-8"?>
<formControlPr xmlns="http://schemas.microsoft.com/office/spreadsheetml/2009/9/main" objectType="CheckBox" noThreeD="1"/>
</file>

<file path=xl/ctrlProps/ctrlProp41.xml><?xml version="1.0" encoding="utf-8"?>
<formControlPr xmlns="http://schemas.microsoft.com/office/spreadsheetml/2009/9/main" objectType="CheckBox" noThreeD="1"/>
</file>

<file path=xl/ctrlProps/ctrlProp42.xml><?xml version="1.0" encoding="utf-8"?>
<formControlPr xmlns="http://schemas.microsoft.com/office/spreadsheetml/2009/9/main" objectType="CheckBox" noThreeD="1"/>
</file>

<file path=xl/ctrlProps/ctrlProp43.xml><?xml version="1.0" encoding="utf-8"?>
<formControlPr xmlns="http://schemas.microsoft.com/office/spreadsheetml/2009/9/main" objectType="CheckBox" noThreeD="1"/>
</file>

<file path=xl/ctrlProps/ctrlProp44.xml><?xml version="1.0" encoding="utf-8"?>
<formControlPr xmlns="http://schemas.microsoft.com/office/spreadsheetml/2009/9/main" objectType="CheckBox" noThreeD="1"/>
</file>

<file path=xl/ctrlProps/ctrlProp45.xml><?xml version="1.0" encoding="utf-8"?>
<formControlPr xmlns="http://schemas.microsoft.com/office/spreadsheetml/2009/9/main" objectType="CheckBox" noThreeD="1"/>
</file>

<file path=xl/ctrlProps/ctrlProp46.xml><?xml version="1.0" encoding="utf-8"?>
<formControlPr xmlns="http://schemas.microsoft.com/office/spreadsheetml/2009/9/main" objectType="CheckBox" noThreeD="1"/>
</file>

<file path=xl/ctrlProps/ctrlProp47.xml><?xml version="1.0" encoding="utf-8"?>
<formControlPr xmlns="http://schemas.microsoft.com/office/spreadsheetml/2009/9/main" objectType="CheckBox" noThreeD="1"/>
</file>

<file path=xl/ctrlProps/ctrlProp48.xml><?xml version="1.0" encoding="utf-8"?>
<formControlPr xmlns="http://schemas.microsoft.com/office/spreadsheetml/2009/9/main" objectType="CheckBox" noThreeD="1"/>
</file>

<file path=xl/ctrlProps/ctrlProp49.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50.xml><?xml version="1.0" encoding="utf-8"?>
<formControlPr xmlns="http://schemas.microsoft.com/office/spreadsheetml/2009/9/main" objectType="CheckBox" noThreeD="1"/>
</file>

<file path=xl/ctrlProps/ctrlProp51.xml><?xml version="1.0" encoding="utf-8"?>
<formControlPr xmlns="http://schemas.microsoft.com/office/spreadsheetml/2009/9/main" objectType="CheckBox" noThreeD="1"/>
</file>

<file path=xl/ctrlProps/ctrlProp52.xml><?xml version="1.0" encoding="utf-8"?>
<formControlPr xmlns="http://schemas.microsoft.com/office/spreadsheetml/2009/9/main" objectType="CheckBox" noThreeD="1"/>
</file>

<file path=xl/ctrlProps/ctrlProp53.xml><?xml version="1.0" encoding="utf-8"?>
<formControlPr xmlns="http://schemas.microsoft.com/office/spreadsheetml/2009/9/main" objectType="CheckBox" noThreeD="1"/>
</file>

<file path=xl/ctrlProps/ctrlProp54.xml><?xml version="1.0" encoding="utf-8"?>
<formControlPr xmlns="http://schemas.microsoft.com/office/spreadsheetml/2009/9/main" objectType="CheckBox" noThreeD="1"/>
</file>

<file path=xl/ctrlProps/ctrlProp55.xml><?xml version="1.0" encoding="utf-8"?>
<formControlPr xmlns="http://schemas.microsoft.com/office/spreadsheetml/2009/9/main" objectType="CheckBox" noThreeD="1"/>
</file>

<file path=xl/ctrlProps/ctrlProp56.xml><?xml version="1.0" encoding="utf-8"?>
<formControlPr xmlns="http://schemas.microsoft.com/office/spreadsheetml/2009/9/main" objectType="CheckBox" noThreeD="1"/>
</file>

<file path=xl/ctrlProps/ctrlProp57.xml><?xml version="1.0" encoding="utf-8"?>
<formControlPr xmlns="http://schemas.microsoft.com/office/spreadsheetml/2009/9/main" objectType="CheckBox" noThreeD="1"/>
</file>

<file path=xl/ctrlProps/ctrlProp58.xml><?xml version="1.0" encoding="utf-8"?>
<formControlPr xmlns="http://schemas.microsoft.com/office/spreadsheetml/2009/9/main" objectType="CheckBox" noThreeD="1"/>
</file>

<file path=xl/ctrlProps/ctrlProp59.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ctrlProps/ctrlProp60.xml><?xml version="1.0" encoding="utf-8"?>
<formControlPr xmlns="http://schemas.microsoft.com/office/spreadsheetml/2009/9/main" objectType="CheckBox" noThreeD="1"/>
</file>

<file path=xl/ctrlProps/ctrlProp61.xml><?xml version="1.0" encoding="utf-8"?>
<formControlPr xmlns="http://schemas.microsoft.com/office/spreadsheetml/2009/9/main" objectType="CheckBox" noThreeD="1"/>
</file>

<file path=xl/ctrlProps/ctrlProp62.xml><?xml version="1.0" encoding="utf-8"?>
<formControlPr xmlns="http://schemas.microsoft.com/office/spreadsheetml/2009/9/main" objectType="CheckBox" noThreeD="1"/>
</file>

<file path=xl/ctrlProps/ctrlProp63.xml><?xml version="1.0" encoding="utf-8"?>
<formControlPr xmlns="http://schemas.microsoft.com/office/spreadsheetml/2009/9/main" objectType="CheckBox" noThreeD="1"/>
</file>

<file path=xl/ctrlProps/ctrlProp64.xml><?xml version="1.0" encoding="utf-8"?>
<formControlPr xmlns="http://schemas.microsoft.com/office/spreadsheetml/2009/9/main" objectType="CheckBox" noThreeD="1"/>
</file>

<file path=xl/ctrlProps/ctrlProp65.xml><?xml version="1.0" encoding="utf-8"?>
<formControlPr xmlns="http://schemas.microsoft.com/office/spreadsheetml/2009/9/main" objectType="CheckBox" noThreeD="1"/>
</file>

<file path=xl/ctrlProps/ctrlProp66.xml><?xml version="1.0" encoding="utf-8"?>
<formControlPr xmlns="http://schemas.microsoft.com/office/spreadsheetml/2009/9/main" objectType="CheckBox" noThreeD="1"/>
</file>

<file path=xl/ctrlProps/ctrlProp67.xml><?xml version="1.0" encoding="utf-8"?>
<formControlPr xmlns="http://schemas.microsoft.com/office/spreadsheetml/2009/9/main" objectType="CheckBox" noThreeD="1"/>
</file>

<file path=xl/ctrlProps/ctrlProp68.xml><?xml version="1.0" encoding="utf-8"?>
<formControlPr xmlns="http://schemas.microsoft.com/office/spreadsheetml/2009/9/main" objectType="CheckBox" noThreeD="1"/>
</file>

<file path=xl/ctrlProps/ctrlProp69.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noThreeD="1"/>
</file>

<file path=xl/ctrlProps/ctrlProp70.xml><?xml version="1.0" encoding="utf-8"?>
<formControlPr xmlns="http://schemas.microsoft.com/office/spreadsheetml/2009/9/main" objectType="CheckBox" noThreeD="1"/>
</file>

<file path=xl/ctrlProps/ctrlProp71.xml><?xml version="1.0" encoding="utf-8"?>
<formControlPr xmlns="http://schemas.microsoft.com/office/spreadsheetml/2009/9/main" objectType="CheckBox" noThreeD="1"/>
</file>

<file path=xl/ctrlProps/ctrlProp72.xml><?xml version="1.0" encoding="utf-8"?>
<formControlPr xmlns="http://schemas.microsoft.com/office/spreadsheetml/2009/9/main" objectType="CheckBox" noThreeD="1"/>
</file>

<file path=xl/ctrlProps/ctrlProp73.xml><?xml version="1.0" encoding="utf-8"?>
<formControlPr xmlns="http://schemas.microsoft.com/office/spreadsheetml/2009/9/main" objectType="CheckBox" noThreeD="1"/>
</file>

<file path=xl/ctrlProps/ctrlProp74.xml><?xml version="1.0" encoding="utf-8"?>
<formControlPr xmlns="http://schemas.microsoft.com/office/spreadsheetml/2009/9/main" objectType="CheckBox" noThreeD="1"/>
</file>

<file path=xl/ctrlProps/ctrlProp75.xml><?xml version="1.0" encoding="utf-8"?>
<formControlPr xmlns="http://schemas.microsoft.com/office/spreadsheetml/2009/9/main" objectType="CheckBox" noThreeD="1"/>
</file>

<file path=xl/ctrlProps/ctrlProp76.xml><?xml version="1.0" encoding="utf-8"?>
<formControlPr xmlns="http://schemas.microsoft.com/office/spreadsheetml/2009/9/main" objectType="CheckBox" noThreeD="1"/>
</file>

<file path=xl/ctrlProps/ctrlProp77.xml><?xml version="1.0" encoding="utf-8"?>
<formControlPr xmlns="http://schemas.microsoft.com/office/spreadsheetml/2009/9/main" objectType="CheckBox" noThreeD="1"/>
</file>

<file path=xl/ctrlProps/ctrlProp78.xml><?xml version="1.0" encoding="utf-8"?>
<formControlPr xmlns="http://schemas.microsoft.com/office/spreadsheetml/2009/9/main" objectType="CheckBox" noThreeD="1"/>
</file>

<file path=xl/ctrlProps/ctrlProp79.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noThreeD="1"/>
</file>

<file path=xl/ctrlProps/ctrlProp80.xml><?xml version="1.0" encoding="utf-8"?>
<formControlPr xmlns="http://schemas.microsoft.com/office/spreadsheetml/2009/9/main" objectType="CheckBox" noThreeD="1"/>
</file>

<file path=xl/ctrlProps/ctrlProp81.xml><?xml version="1.0" encoding="utf-8"?>
<formControlPr xmlns="http://schemas.microsoft.com/office/spreadsheetml/2009/9/main" objectType="CheckBox" noThreeD="1"/>
</file>

<file path=xl/ctrlProps/ctrlProp82.xml><?xml version="1.0" encoding="utf-8"?>
<formControlPr xmlns="http://schemas.microsoft.com/office/spreadsheetml/2009/9/main" objectType="CheckBox" noThreeD="1"/>
</file>

<file path=xl/ctrlProps/ctrlProp83.xml><?xml version="1.0" encoding="utf-8"?>
<formControlPr xmlns="http://schemas.microsoft.com/office/spreadsheetml/2009/9/main" objectType="CheckBox" noThreeD="1"/>
</file>

<file path=xl/ctrlProps/ctrlProp84.xml><?xml version="1.0" encoding="utf-8"?>
<formControlPr xmlns="http://schemas.microsoft.com/office/spreadsheetml/2009/9/main" objectType="CheckBox" noThreeD="1"/>
</file>

<file path=xl/ctrlProps/ctrlProp85.xml><?xml version="1.0" encoding="utf-8"?>
<formControlPr xmlns="http://schemas.microsoft.com/office/spreadsheetml/2009/9/main" objectType="CheckBox" noThreeD="1"/>
</file>

<file path=xl/ctrlProps/ctrlProp86.xml><?xml version="1.0" encoding="utf-8"?>
<formControlPr xmlns="http://schemas.microsoft.com/office/spreadsheetml/2009/9/main" objectType="CheckBox" noThreeD="1"/>
</file>

<file path=xl/ctrlProps/ctrlProp87.xml><?xml version="1.0" encoding="utf-8"?>
<formControlPr xmlns="http://schemas.microsoft.com/office/spreadsheetml/2009/9/main" objectType="CheckBox" noThreeD="1"/>
</file>

<file path=xl/ctrlProps/ctrlProp88.xml><?xml version="1.0" encoding="utf-8"?>
<formControlPr xmlns="http://schemas.microsoft.com/office/spreadsheetml/2009/9/main" objectType="CheckBox" noThreeD="1"/>
</file>

<file path=xl/ctrlProps/ctrlProp89.xml><?xml version="1.0" encoding="utf-8"?>
<formControlPr xmlns="http://schemas.microsoft.com/office/spreadsheetml/2009/9/main" objectType="CheckBox" noThreeD="1"/>
</file>

<file path=xl/ctrlProps/ctrlProp9.xml><?xml version="1.0" encoding="utf-8"?>
<formControlPr xmlns="http://schemas.microsoft.com/office/spreadsheetml/2009/9/main" objectType="CheckBox" noThreeD="1"/>
</file>

<file path=xl/ctrlProps/ctrlProp90.xml><?xml version="1.0" encoding="utf-8"?>
<formControlPr xmlns="http://schemas.microsoft.com/office/spreadsheetml/2009/9/main" objectType="CheckBox" noThreeD="1"/>
</file>

<file path=xl/ctrlProps/ctrlProp91.xml><?xml version="1.0" encoding="utf-8"?>
<formControlPr xmlns="http://schemas.microsoft.com/office/spreadsheetml/2009/9/main" objectType="CheckBox" noThreeD="1"/>
</file>

<file path=xl/ctrlProps/ctrlProp92.xml><?xml version="1.0" encoding="utf-8"?>
<formControlPr xmlns="http://schemas.microsoft.com/office/spreadsheetml/2009/9/main" objectType="CheckBox"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17</xdr:col>
      <xdr:colOff>0</xdr:colOff>
      <xdr:row>37</xdr:row>
      <xdr:rowOff>9525</xdr:rowOff>
    </xdr:from>
    <xdr:to>
      <xdr:col>19</xdr:col>
      <xdr:colOff>342900</xdr:colOff>
      <xdr:row>38</xdr:row>
      <xdr:rowOff>9525</xdr:rowOff>
    </xdr:to>
    <xdr:sp macro="" textlink="">
      <xdr:nvSpPr>
        <xdr:cNvPr id="13698" name="Line 1"/>
        <xdr:cNvSpPr>
          <a:spLocks noChangeShapeType="1"/>
        </xdr:cNvSpPr>
      </xdr:nvSpPr>
      <xdr:spPr bwMode="auto">
        <a:xfrm flipV="1">
          <a:off x="6076950" y="7439025"/>
          <a:ext cx="1047750" cy="200025"/>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17</xdr:col>
      <xdr:colOff>9525</xdr:colOff>
      <xdr:row>38</xdr:row>
      <xdr:rowOff>9525</xdr:rowOff>
    </xdr:from>
    <xdr:to>
      <xdr:col>19</xdr:col>
      <xdr:colOff>342900</xdr:colOff>
      <xdr:row>39</xdr:row>
      <xdr:rowOff>0</xdr:rowOff>
    </xdr:to>
    <xdr:sp macro="" textlink="">
      <xdr:nvSpPr>
        <xdr:cNvPr id="13699" name="Line 2"/>
        <xdr:cNvSpPr>
          <a:spLocks noChangeShapeType="1"/>
        </xdr:cNvSpPr>
      </xdr:nvSpPr>
      <xdr:spPr bwMode="auto">
        <a:xfrm flipV="1">
          <a:off x="6086475" y="7639050"/>
          <a:ext cx="1038225" cy="19050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17</xdr:col>
      <xdr:colOff>0</xdr:colOff>
      <xdr:row>40</xdr:row>
      <xdr:rowOff>0</xdr:rowOff>
    </xdr:from>
    <xdr:to>
      <xdr:col>20</xdr:col>
      <xdr:colOff>0</xdr:colOff>
      <xdr:row>41</xdr:row>
      <xdr:rowOff>0</xdr:rowOff>
    </xdr:to>
    <xdr:sp macro="" textlink="">
      <xdr:nvSpPr>
        <xdr:cNvPr id="13700" name="Line 3"/>
        <xdr:cNvSpPr>
          <a:spLocks noChangeShapeType="1"/>
        </xdr:cNvSpPr>
      </xdr:nvSpPr>
      <xdr:spPr bwMode="auto">
        <a:xfrm flipV="1">
          <a:off x="6076950" y="8029575"/>
          <a:ext cx="1057275" cy="200025"/>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17</xdr:col>
      <xdr:colOff>0</xdr:colOff>
      <xdr:row>43</xdr:row>
      <xdr:rowOff>9525</xdr:rowOff>
    </xdr:from>
    <xdr:to>
      <xdr:col>19</xdr:col>
      <xdr:colOff>323850</xdr:colOff>
      <xdr:row>44</xdr:row>
      <xdr:rowOff>9525</xdr:rowOff>
    </xdr:to>
    <xdr:sp macro="" textlink="">
      <xdr:nvSpPr>
        <xdr:cNvPr id="13701" name="Line 4"/>
        <xdr:cNvSpPr>
          <a:spLocks noChangeShapeType="1"/>
        </xdr:cNvSpPr>
      </xdr:nvSpPr>
      <xdr:spPr bwMode="auto">
        <a:xfrm flipV="1">
          <a:off x="6076950" y="8639175"/>
          <a:ext cx="1028700" cy="200025"/>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17</xdr:col>
      <xdr:colOff>0</xdr:colOff>
      <xdr:row>44</xdr:row>
      <xdr:rowOff>9525</xdr:rowOff>
    </xdr:from>
    <xdr:to>
      <xdr:col>19</xdr:col>
      <xdr:colOff>342900</xdr:colOff>
      <xdr:row>45</xdr:row>
      <xdr:rowOff>0</xdr:rowOff>
    </xdr:to>
    <xdr:sp macro="" textlink="">
      <xdr:nvSpPr>
        <xdr:cNvPr id="13702" name="Line 5"/>
        <xdr:cNvSpPr>
          <a:spLocks noChangeShapeType="1"/>
        </xdr:cNvSpPr>
      </xdr:nvSpPr>
      <xdr:spPr bwMode="auto">
        <a:xfrm flipV="1">
          <a:off x="6076950" y="8839200"/>
          <a:ext cx="1047750" cy="19050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17</xdr:col>
      <xdr:colOff>0</xdr:colOff>
      <xdr:row>48</xdr:row>
      <xdr:rowOff>0</xdr:rowOff>
    </xdr:from>
    <xdr:to>
      <xdr:col>20</xdr:col>
      <xdr:colOff>0</xdr:colOff>
      <xdr:row>49</xdr:row>
      <xdr:rowOff>9525</xdr:rowOff>
    </xdr:to>
    <xdr:sp macro="" textlink="">
      <xdr:nvSpPr>
        <xdr:cNvPr id="13703" name="Line 6"/>
        <xdr:cNvSpPr>
          <a:spLocks noChangeShapeType="1"/>
        </xdr:cNvSpPr>
      </xdr:nvSpPr>
      <xdr:spPr bwMode="auto">
        <a:xfrm flipV="1">
          <a:off x="6076950" y="9629775"/>
          <a:ext cx="1057275" cy="20955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17</xdr:col>
      <xdr:colOff>0</xdr:colOff>
      <xdr:row>49</xdr:row>
      <xdr:rowOff>9525</xdr:rowOff>
    </xdr:from>
    <xdr:to>
      <xdr:col>19</xdr:col>
      <xdr:colOff>342900</xdr:colOff>
      <xdr:row>50</xdr:row>
      <xdr:rowOff>9525</xdr:rowOff>
    </xdr:to>
    <xdr:sp macro="" textlink="">
      <xdr:nvSpPr>
        <xdr:cNvPr id="13704" name="Line 7"/>
        <xdr:cNvSpPr>
          <a:spLocks noChangeShapeType="1"/>
        </xdr:cNvSpPr>
      </xdr:nvSpPr>
      <xdr:spPr bwMode="auto">
        <a:xfrm flipV="1">
          <a:off x="6076950" y="9839325"/>
          <a:ext cx="1047750" cy="200025"/>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314325</xdr:colOff>
          <xdr:row>8</xdr:row>
          <xdr:rowOff>152400</xdr:rowOff>
        </xdr:from>
        <xdr:to>
          <xdr:col>8</xdr:col>
          <xdr:colOff>276225</xdr:colOff>
          <xdr:row>10</xdr:row>
          <xdr:rowOff>76200</xdr:rowOff>
        </xdr:to>
        <xdr:sp macro="" textlink="">
          <xdr:nvSpPr>
            <xdr:cNvPr id="34817" name="Check Box 1" hidden="1">
              <a:extLst>
                <a:ext uri="{63B3BB69-23CF-44E3-9099-C40C66FF867C}">
                  <a14:compatExt spid="_x0000_s3481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123825</xdr:colOff>
          <xdr:row>8</xdr:row>
          <xdr:rowOff>152400</xdr:rowOff>
        </xdr:from>
        <xdr:to>
          <xdr:col>10</xdr:col>
          <xdr:colOff>85725</xdr:colOff>
          <xdr:row>10</xdr:row>
          <xdr:rowOff>76200</xdr:rowOff>
        </xdr:to>
        <xdr:sp macro="" textlink="">
          <xdr:nvSpPr>
            <xdr:cNvPr id="34818" name="Check Box 2" hidden="1">
              <a:extLst>
                <a:ext uri="{63B3BB69-23CF-44E3-9099-C40C66FF867C}">
                  <a14:compatExt spid="_x0000_s3481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8</xdr:row>
          <xdr:rowOff>152400</xdr:rowOff>
        </xdr:from>
        <xdr:to>
          <xdr:col>11</xdr:col>
          <xdr:colOff>266700</xdr:colOff>
          <xdr:row>10</xdr:row>
          <xdr:rowOff>76200</xdr:rowOff>
        </xdr:to>
        <xdr:sp macro="" textlink="">
          <xdr:nvSpPr>
            <xdr:cNvPr id="34819" name="Check Box 3" hidden="1">
              <a:extLst>
                <a:ext uri="{63B3BB69-23CF-44E3-9099-C40C66FF867C}">
                  <a14:compatExt spid="_x0000_s3481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9</xdr:row>
          <xdr:rowOff>152400</xdr:rowOff>
        </xdr:from>
        <xdr:to>
          <xdr:col>12</xdr:col>
          <xdr:colOff>257175</xdr:colOff>
          <xdr:row>11</xdr:row>
          <xdr:rowOff>85725</xdr:rowOff>
        </xdr:to>
        <xdr:sp macro="" textlink="">
          <xdr:nvSpPr>
            <xdr:cNvPr id="34820" name="Check Box 4" hidden="1">
              <a:extLst>
                <a:ext uri="{63B3BB69-23CF-44E3-9099-C40C66FF867C}">
                  <a14:compatExt spid="_x0000_s3482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軽症</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257175</xdr:colOff>
          <xdr:row>9</xdr:row>
          <xdr:rowOff>152400</xdr:rowOff>
        </xdr:from>
        <xdr:to>
          <xdr:col>14</xdr:col>
          <xdr:colOff>114300</xdr:colOff>
          <xdr:row>11</xdr:row>
          <xdr:rowOff>76200</xdr:rowOff>
        </xdr:to>
        <xdr:sp macro="" textlink="">
          <xdr:nvSpPr>
            <xdr:cNvPr id="34821" name="Check Box 5" hidden="1">
              <a:extLst>
                <a:ext uri="{63B3BB69-23CF-44E3-9099-C40C66FF867C}">
                  <a14:compatExt spid="_x0000_s3482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中等症</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114300</xdr:colOff>
          <xdr:row>9</xdr:row>
          <xdr:rowOff>152400</xdr:rowOff>
        </xdr:from>
        <xdr:to>
          <xdr:col>16</xdr:col>
          <xdr:colOff>123825</xdr:colOff>
          <xdr:row>11</xdr:row>
          <xdr:rowOff>76200</xdr:rowOff>
        </xdr:to>
        <xdr:sp macro="" textlink="">
          <xdr:nvSpPr>
            <xdr:cNvPr id="34822" name="Check Box 6" hidden="1">
              <a:extLst>
                <a:ext uri="{63B3BB69-23CF-44E3-9099-C40C66FF867C}">
                  <a14:compatExt spid="_x0000_s3482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やや重症</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11</xdr:row>
          <xdr:rowOff>152400</xdr:rowOff>
        </xdr:from>
        <xdr:to>
          <xdr:col>8</xdr:col>
          <xdr:colOff>276225</xdr:colOff>
          <xdr:row>13</xdr:row>
          <xdr:rowOff>76200</xdr:rowOff>
        </xdr:to>
        <xdr:sp macro="" textlink="">
          <xdr:nvSpPr>
            <xdr:cNvPr id="34823" name="Check Box 7" hidden="1">
              <a:extLst>
                <a:ext uri="{63B3BB69-23CF-44E3-9099-C40C66FF867C}">
                  <a14:compatExt spid="_x0000_s3482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123825</xdr:colOff>
          <xdr:row>11</xdr:row>
          <xdr:rowOff>152400</xdr:rowOff>
        </xdr:from>
        <xdr:to>
          <xdr:col>10</xdr:col>
          <xdr:colOff>85725</xdr:colOff>
          <xdr:row>13</xdr:row>
          <xdr:rowOff>76200</xdr:rowOff>
        </xdr:to>
        <xdr:sp macro="" textlink="">
          <xdr:nvSpPr>
            <xdr:cNvPr id="34824" name="Check Box 8" hidden="1">
              <a:extLst>
                <a:ext uri="{63B3BB69-23CF-44E3-9099-C40C66FF867C}">
                  <a14:compatExt spid="_x0000_s3482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12</xdr:row>
          <xdr:rowOff>161925</xdr:rowOff>
        </xdr:from>
        <xdr:to>
          <xdr:col>8</xdr:col>
          <xdr:colOff>276225</xdr:colOff>
          <xdr:row>14</xdr:row>
          <xdr:rowOff>85725</xdr:rowOff>
        </xdr:to>
        <xdr:sp macro="" textlink="">
          <xdr:nvSpPr>
            <xdr:cNvPr id="34825" name="Check Box 9" hidden="1">
              <a:extLst>
                <a:ext uri="{63B3BB69-23CF-44E3-9099-C40C66FF867C}">
                  <a14:compatExt spid="_x0000_s348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123825</xdr:colOff>
          <xdr:row>12</xdr:row>
          <xdr:rowOff>161925</xdr:rowOff>
        </xdr:from>
        <xdr:to>
          <xdr:col>10</xdr:col>
          <xdr:colOff>85725</xdr:colOff>
          <xdr:row>14</xdr:row>
          <xdr:rowOff>85725</xdr:rowOff>
        </xdr:to>
        <xdr:sp macro="" textlink="">
          <xdr:nvSpPr>
            <xdr:cNvPr id="34826" name="Check Box 10" hidden="1">
              <a:extLst>
                <a:ext uri="{63B3BB69-23CF-44E3-9099-C40C66FF867C}">
                  <a14:compatExt spid="_x0000_s348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12</xdr:row>
          <xdr:rowOff>161925</xdr:rowOff>
        </xdr:from>
        <xdr:to>
          <xdr:col>11</xdr:col>
          <xdr:colOff>266700</xdr:colOff>
          <xdr:row>14</xdr:row>
          <xdr:rowOff>85725</xdr:rowOff>
        </xdr:to>
        <xdr:sp macro="" textlink="">
          <xdr:nvSpPr>
            <xdr:cNvPr id="34827" name="Check Box 11" hidden="1">
              <a:extLst>
                <a:ext uri="{63B3BB69-23CF-44E3-9099-C40C66FF867C}">
                  <a14:compatExt spid="_x0000_s3482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314325</xdr:colOff>
          <xdr:row>12</xdr:row>
          <xdr:rowOff>161925</xdr:rowOff>
        </xdr:from>
        <xdr:to>
          <xdr:col>13</xdr:col>
          <xdr:colOff>276225</xdr:colOff>
          <xdr:row>14</xdr:row>
          <xdr:rowOff>85725</xdr:rowOff>
        </xdr:to>
        <xdr:sp macro="" textlink="">
          <xdr:nvSpPr>
            <xdr:cNvPr id="34828" name="Check Box 12" hidden="1">
              <a:extLst>
                <a:ext uri="{63B3BB69-23CF-44E3-9099-C40C66FF867C}">
                  <a14:compatExt spid="_x0000_s3482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14</xdr:row>
          <xdr:rowOff>161925</xdr:rowOff>
        </xdr:from>
        <xdr:to>
          <xdr:col>8</xdr:col>
          <xdr:colOff>276225</xdr:colOff>
          <xdr:row>16</xdr:row>
          <xdr:rowOff>85725</xdr:rowOff>
        </xdr:to>
        <xdr:sp macro="" textlink="">
          <xdr:nvSpPr>
            <xdr:cNvPr id="34829" name="Check Box 13" hidden="1">
              <a:extLst>
                <a:ext uri="{63B3BB69-23CF-44E3-9099-C40C66FF867C}">
                  <a14:compatExt spid="_x0000_s3482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14</xdr:row>
          <xdr:rowOff>152400</xdr:rowOff>
        </xdr:from>
        <xdr:to>
          <xdr:col>10</xdr:col>
          <xdr:colOff>104775</xdr:colOff>
          <xdr:row>16</xdr:row>
          <xdr:rowOff>76200</xdr:rowOff>
        </xdr:to>
        <xdr:sp macro="" textlink="">
          <xdr:nvSpPr>
            <xdr:cNvPr id="34830" name="Check Box 14" hidden="1">
              <a:extLst>
                <a:ext uri="{63B3BB69-23CF-44E3-9099-C40C66FF867C}">
                  <a14:compatExt spid="_x0000_s3483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16</xdr:row>
          <xdr:rowOff>152400</xdr:rowOff>
        </xdr:from>
        <xdr:to>
          <xdr:col>8</xdr:col>
          <xdr:colOff>276225</xdr:colOff>
          <xdr:row>18</xdr:row>
          <xdr:rowOff>76200</xdr:rowOff>
        </xdr:to>
        <xdr:sp macro="" textlink="">
          <xdr:nvSpPr>
            <xdr:cNvPr id="34831" name="Check Box 15" hidden="1">
              <a:extLst>
                <a:ext uri="{63B3BB69-23CF-44E3-9099-C40C66FF867C}">
                  <a14:compatExt spid="_x0000_s3483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16</xdr:row>
          <xdr:rowOff>161925</xdr:rowOff>
        </xdr:from>
        <xdr:to>
          <xdr:col>10</xdr:col>
          <xdr:colOff>76200</xdr:colOff>
          <xdr:row>18</xdr:row>
          <xdr:rowOff>85725</xdr:rowOff>
        </xdr:to>
        <xdr:sp macro="" textlink="">
          <xdr:nvSpPr>
            <xdr:cNvPr id="34832" name="Check Box 16" hidden="1">
              <a:extLst>
                <a:ext uri="{63B3BB69-23CF-44E3-9099-C40C66FF867C}">
                  <a14:compatExt spid="_x0000_s3483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295275</xdr:colOff>
          <xdr:row>16</xdr:row>
          <xdr:rowOff>161925</xdr:rowOff>
        </xdr:from>
        <xdr:to>
          <xdr:col>12</xdr:col>
          <xdr:colOff>257175</xdr:colOff>
          <xdr:row>18</xdr:row>
          <xdr:rowOff>85725</xdr:rowOff>
        </xdr:to>
        <xdr:sp macro="" textlink="">
          <xdr:nvSpPr>
            <xdr:cNvPr id="34833" name="Check Box 17" hidden="1">
              <a:extLst>
                <a:ext uri="{63B3BB69-23CF-44E3-9099-C40C66FF867C}">
                  <a14:compatExt spid="_x0000_s3483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16</xdr:row>
          <xdr:rowOff>161925</xdr:rowOff>
        </xdr:from>
        <xdr:to>
          <xdr:col>14</xdr:col>
          <xdr:colOff>85725</xdr:colOff>
          <xdr:row>18</xdr:row>
          <xdr:rowOff>85725</xdr:rowOff>
        </xdr:to>
        <xdr:sp macro="" textlink="">
          <xdr:nvSpPr>
            <xdr:cNvPr id="34834" name="Check Box 18" hidden="1">
              <a:extLst>
                <a:ext uri="{63B3BB69-23CF-44E3-9099-C40C66FF867C}">
                  <a14:compatExt spid="_x0000_s3483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16</xdr:row>
          <xdr:rowOff>161925</xdr:rowOff>
        </xdr:from>
        <xdr:to>
          <xdr:col>16</xdr:col>
          <xdr:colOff>85725</xdr:colOff>
          <xdr:row>18</xdr:row>
          <xdr:rowOff>85725</xdr:rowOff>
        </xdr:to>
        <xdr:sp macro="" textlink="">
          <xdr:nvSpPr>
            <xdr:cNvPr id="34835" name="Check Box 19" hidden="1">
              <a:extLst>
                <a:ext uri="{63B3BB69-23CF-44E3-9099-C40C66FF867C}">
                  <a14:compatExt spid="_x0000_s3483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295275</xdr:colOff>
          <xdr:row>17</xdr:row>
          <xdr:rowOff>161925</xdr:rowOff>
        </xdr:from>
        <xdr:to>
          <xdr:col>12</xdr:col>
          <xdr:colOff>257175</xdr:colOff>
          <xdr:row>19</xdr:row>
          <xdr:rowOff>85725</xdr:rowOff>
        </xdr:to>
        <xdr:sp macro="" textlink="">
          <xdr:nvSpPr>
            <xdr:cNvPr id="34836" name="Check Box 20" hidden="1">
              <a:extLst>
                <a:ext uri="{63B3BB69-23CF-44E3-9099-C40C66FF867C}">
                  <a14:compatExt spid="_x0000_s3483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17</xdr:row>
          <xdr:rowOff>161925</xdr:rowOff>
        </xdr:from>
        <xdr:to>
          <xdr:col>14</xdr:col>
          <xdr:colOff>85725</xdr:colOff>
          <xdr:row>19</xdr:row>
          <xdr:rowOff>85725</xdr:rowOff>
        </xdr:to>
        <xdr:sp macro="" textlink="">
          <xdr:nvSpPr>
            <xdr:cNvPr id="34837" name="Check Box 21" hidden="1">
              <a:extLst>
                <a:ext uri="{63B3BB69-23CF-44E3-9099-C40C66FF867C}">
                  <a14:compatExt spid="_x0000_s3483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17</xdr:row>
          <xdr:rowOff>152400</xdr:rowOff>
        </xdr:from>
        <xdr:to>
          <xdr:col>16</xdr:col>
          <xdr:colOff>76200</xdr:colOff>
          <xdr:row>19</xdr:row>
          <xdr:rowOff>76200</xdr:rowOff>
        </xdr:to>
        <xdr:sp macro="" textlink="">
          <xdr:nvSpPr>
            <xdr:cNvPr id="34838" name="Check Box 22" hidden="1">
              <a:extLst>
                <a:ext uri="{63B3BB69-23CF-44E3-9099-C40C66FF867C}">
                  <a14:compatExt spid="_x0000_s3483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18</xdr:row>
          <xdr:rowOff>161925</xdr:rowOff>
        </xdr:from>
        <xdr:to>
          <xdr:col>8</xdr:col>
          <xdr:colOff>276225</xdr:colOff>
          <xdr:row>20</xdr:row>
          <xdr:rowOff>85725</xdr:rowOff>
        </xdr:to>
        <xdr:sp macro="" textlink="">
          <xdr:nvSpPr>
            <xdr:cNvPr id="34839" name="Check Box 23" hidden="1">
              <a:extLst>
                <a:ext uri="{63B3BB69-23CF-44E3-9099-C40C66FF867C}">
                  <a14:compatExt spid="_x0000_s3483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18</xdr:row>
          <xdr:rowOff>161925</xdr:rowOff>
        </xdr:from>
        <xdr:to>
          <xdr:col>10</xdr:col>
          <xdr:colOff>114300</xdr:colOff>
          <xdr:row>20</xdr:row>
          <xdr:rowOff>85725</xdr:rowOff>
        </xdr:to>
        <xdr:sp macro="" textlink="">
          <xdr:nvSpPr>
            <xdr:cNvPr id="34840" name="Check Box 24" hidden="1">
              <a:extLst>
                <a:ext uri="{63B3BB69-23CF-44E3-9099-C40C66FF867C}">
                  <a14:compatExt spid="_x0000_s3484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19</xdr:row>
          <xdr:rowOff>161925</xdr:rowOff>
        </xdr:from>
        <xdr:to>
          <xdr:col>8</xdr:col>
          <xdr:colOff>276225</xdr:colOff>
          <xdr:row>21</xdr:row>
          <xdr:rowOff>85725</xdr:rowOff>
        </xdr:to>
        <xdr:sp macro="" textlink="">
          <xdr:nvSpPr>
            <xdr:cNvPr id="34841" name="Check Box 25" hidden="1">
              <a:extLst>
                <a:ext uri="{63B3BB69-23CF-44E3-9099-C40C66FF867C}">
                  <a14:compatExt spid="_x0000_s3484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19</xdr:row>
          <xdr:rowOff>161925</xdr:rowOff>
        </xdr:from>
        <xdr:to>
          <xdr:col>10</xdr:col>
          <xdr:colOff>114300</xdr:colOff>
          <xdr:row>21</xdr:row>
          <xdr:rowOff>85725</xdr:rowOff>
        </xdr:to>
        <xdr:sp macro="" textlink="">
          <xdr:nvSpPr>
            <xdr:cNvPr id="34842" name="Check Box 26" hidden="1">
              <a:extLst>
                <a:ext uri="{63B3BB69-23CF-44E3-9099-C40C66FF867C}">
                  <a14:compatExt spid="_x0000_s3484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20</xdr:row>
          <xdr:rowOff>161925</xdr:rowOff>
        </xdr:from>
        <xdr:to>
          <xdr:col>8</xdr:col>
          <xdr:colOff>276225</xdr:colOff>
          <xdr:row>22</xdr:row>
          <xdr:rowOff>85725</xdr:rowOff>
        </xdr:to>
        <xdr:sp macro="" textlink="">
          <xdr:nvSpPr>
            <xdr:cNvPr id="34843" name="Check Box 27" hidden="1">
              <a:extLst>
                <a:ext uri="{63B3BB69-23CF-44E3-9099-C40C66FF867C}">
                  <a14:compatExt spid="_x0000_s3484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20</xdr:row>
          <xdr:rowOff>161925</xdr:rowOff>
        </xdr:from>
        <xdr:to>
          <xdr:col>10</xdr:col>
          <xdr:colOff>114300</xdr:colOff>
          <xdr:row>22</xdr:row>
          <xdr:rowOff>85725</xdr:rowOff>
        </xdr:to>
        <xdr:sp macro="" textlink="">
          <xdr:nvSpPr>
            <xdr:cNvPr id="34844" name="Check Box 28" hidden="1">
              <a:extLst>
                <a:ext uri="{63B3BB69-23CF-44E3-9099-C40C66FF867C}">
                  <a14:compatExt spid="_x0000_s3484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21</xdr:row>
          <xdr:rowOff>161925</xdr:rowOff>
        </xdr:from>
        <xdr:to>
          <xdr:col>8</xdr:col>
          <xdr:colOff>276225</xdr:colOff>
          <xdr:row>23</xdr:row>
          <xdr:rowOff>85725</xdr:rowOff>
        </xdr:to>
        <xdr:sp macro="" textlink="">
          <xdr:nvSpPr>
            <xdr:cNvPr id="34845" name="Check Box 29" hidden="1">
              <a:extLst>
                <a:ext uri="{63B3BB69-23CF-44E3-9099-C40C66FF867C}">
                  <a14:compatExt spid="_x0000_s3484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21</xdr:row>
          <xdr:rowOff>161925</xdr:rowOff>
        </xdr:from>
        <xdr:to>
          <xdr:col>10</xdr:col>
          <xdr:colOff>114300</xdr:colOff>
          <xdr:row>23</xdr:row>
          <xdr:rowOff>85725</xdr:rowOff>
        </xdr:to>
        <xdr:sp macro="" textlink="">
          <xdr:nvSpPr>
            <xdr:cNvPr id="34846" name="Check Box 30" hidden="1">
              <a:extLst>
                <a:ext uri="{63B3BB69-23CF-44E3-9099-C40C66FF867C}">
                  <a14:compatExt spid="_x0000_s3484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22</xdr:row>
          <xdr:rowOff>161925</xdr:rowOff>
        </xdr:from>
        <xdr:to>
          <xdr:col>8</xdr:col>
          <xdr:colOff>276225</xdr:colOff>
          <xdr:row>24</xdr:row>
          <xdr:rowOff>85725</xdr:rowOff>
        </xdr:to>
        <xdr:sp macro="" textlink="">
          <xdr:nvSpPr>
            <xdr:cNvPr id="34847" name="Check Box 31" hidden="1">
              <a:extLst>
                <a:ext uri="{63B3BB69-23CF-44E3-9099-C40C66FF867C}">
                  <a14:compatExt spid="_x0000_s3484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22</xdr:row>
          <xdr:rowOff>161925</xdr:rowOff>
        </xdr:from>
        <xdr:to>
          <xdr:col>10</xdr:col>
          <xdr:colOff>114300</xdr:colOff>
          <xdr:row>24</xdr:row>
          <xdr:rowOff>85725</xdr:rowOff>
        </xdr:to>
        <xdr:sp macro="" textlink="">
          <xdr:nvSpPr>
            <xdr:cNvPr id="34848" name="Check Box 32" hidden="1">
              <a:extLst>
                <a:ext uri="{63B3BB69-23CF-44E3-9099-C40C66FF867C}">
                  <a14:compatExt spid="_x0000_s3484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23</xdr:row>
          <xdr:rowOff>161925</xdr:rowOff>
        </xdr:from>
        <xdr:to>
          <xdr:col>8</xdr:col>
          <xdr:colOff>276225</xdr:colOff>
          <xdr:row>25</xdr:row>
          <xdr:rowOff>85725</xdr:rowOff>
        </xdr:to>
        <xdr:sp macro="" textlink="">
          <xdr:nvSpPr>
            <xdr:cNvPr id="34849" name="Check Box 33" hidden="1">
              <a:extLst>
                <a:ext uri="{63B3BB69-23CF-44E3-9099-C40C66FF867C}">
                  <a14:compatExt spid="_x0000_s3484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23</xdr:row>
          <xdr:rowOff>161925</xdr:rowOff>
        </xdr:from>
        <xdr:to>
          <xdr:col>10</xdr:col>
          <xdr:colOff>114300</xdr:colOff>
          <xdr:row>25</xdr:row>
          <xdr:rowOff>85725</xdr:rowOff>
        </xdr:to>
        <xdr:sp macro="" textlink="">
          <xdr:nvSpPr>
            <xdr:cNvPr id="34850" name="Check Box 34" hidden="1">
              <a:extLst>
                <a:ext uri="{63B3BB69-23CF-44E3-9099-C40C66FF867C}">
                  <a14:compatExt spid="_x0000_s3485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24</xdr:row>
          <xdr:rowOff>161925</xdr:rowOff>
        </xdr:from>
        <xdr:to>
          <xdr:col>8</xdr:col>
          <xdr:colOff>276225</xdr:colOff>
          <xdr:row>26</xdr:row>
          <xdr:rowOff>85725</xdr:rowOff>
        </xdr:to>
        <xdr:sp macro="" textlink="">
          <xdr:nvSpPr>
            <xdr:cNvPr id="34851" name="Check Box 35" hidden="1">
              <a:extLst>
                <a:ext uri="{63B3BB69-23CF-44E3-9099-C40C66FF867C}">
                  <a14:compatExt spid="_x0000_s3485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24</xdr:row>
          <xdr:rowOff>161925</xdr:rowOff>
        </xdr:from>
        <xdr:to>
          <xdr:col>10</xdr:col>
          <xdr:colOff>114300</xdr:colOff>
          <xdr:row>26</xdr:row>
          <xdr:rowOff>85725</xdr:rowOff>
        </xdr:to>
        <xdr:sp macro="" textlink="">
          <xdr:nvSpPr>
            <xdr:cNvPr id="34852" name="Check Box 36" hidden="1">
              <a:extLst>
                <a:ext uri="{63B3BB69-23CF-44E3-9099-C40C66FF867C}">
                  <a14:compatExt spid="_x0000_s3485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25</xdr:row>
          <xdr:rowOff>161925</xdr:rowOff>
        </xdr:from>
        <xdr:to>
          <xdr:col>8</xdr:col>
          <xdr:colOff>276225</xdr:colOff>
          <xdr:row>27</xdr:row>
          <xdr:rowOff>85725</xdr:rowOff>
        </xdr:to>
        <xdr:sp macro="" textlink="">
          <xdr:nvSpPr>
            <xdr:cNvPr id="34853" name="Check Box 37" hidden="1">
              <a:extLst>
                <a:ext uri="{63B3BB69-23CF-44E3-9099-C40C66FF867C}">
                  <a14:compatExt spid="_x0000_s3485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25</xdr:row>
          <xdr:rowOff>161925</xdr:rowOff>
        </xdr:from>
        <xdr:to>
          <xdr:col>10</xdr:col>
          <xdr:colOff>114300</xdr:colOff>
          <xdr:row>27</xdr:row>
          <xdr:rowOff>85725</xdr:rowOff>
        </xdr:to>
        <xdr:sp macro="" textlink="">
          <xdr:nvSpPr>
            <xdr:cNvPr id="34854" name="Check Box 38" hidden="1">
              <a:extLst>
                <a:ext uri="{63B3BB69-23CF-44E3-9099-C40C66FF867C}">
                  <a14:compatExt spid="_x0000_s3485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26</xdr:row>
          <xdr:rowOff>161925</xdr:rowOff>
        </xdr:from>
        <xdr:to>
          <xdr:col>8</xdr:col>
          <xdr:colOff>276225</xdr:colOff>
          <xdr:row>28</xdr:row>
          <xdr:rowOff>85725</xdr:rowOff>
        </xdr:to>
        <xdr:sp macro="" textlink="">
          <xdr:nvSpPr>
            <xdr:cNvPr id="34855" name="Check Box 39" hidden="1">
              <a:extLst>
                <a:ext uri="{63B3BB69-23CF-44E3-9099-C40C66FF867C}">
                  <a14:compatExt spid="_x0000_s3485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26</xdr:row>
          <xdr:rowOff>161925</xdr:rowOff>
        </xdr:from>
        <xdr:to>
          <xdr:col>10</xdr:col>
          <xdr:colOff>114300</xdr:colOff>
          <xdr:row>28</xdr:row>
          <xdr:rowOff>85725</xdr:rowOff>
        </xdr:to>
        <xdr:sp macro="" textlink="">
          <xdr:nvSpPr>
            <xdr:cNvPr id="34856" name="Check Box 40" hidden="1">
              <a:extLst>
                <a:ext uri="{63B3BB69-23CF-44E3-9099-C40C66FF867C}">
                  <a14:compatExt spid="_x0000_s3485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27</xdr:row>
          <xdr:rowOff>161925</xdr:rowOff>
        </xdr:from>
        <xdr:to>
          <xdr:col>8</xdr:col>
          <xdr:colOff>276225</xdr:colOff>
          <xdr:row>29</xdr:row>
          <xdr:rowOff>85725</xdr:rowOff>
        </xdr:to>
        <xdr:sp macro="" textlink="">
          <xdr:nvSpPr>
            <xdr:cNvPr id="34857" name="Check Box 41" hidden="1">
              <a:extLst>
                <a:ext uri="{63B3BB69-23CF-44E3-9099-C40C66FF867C}">
                  <a14:compatExt spid="_x0000_s3485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27</xdr:row>
          <xdr:rowOff>161925</xdr:rowOff>
        </xdr:from>
        <xdr:to>
          <xdr:col>10</xdr:col>
          <xdr:colOff>114300</xdr:colOff>
          <xdr:row>29</xdr:row>
          <xdr:rowOff>85725</xdr:rowOff>
        </xdr:to>
        <xdr:sp macro="" textlink="">
          <xdr:nvSpPr>
            <xdr:cNvPr id="34858" name="Check Box 42" hidden="1">
              <a:extLst>
                <a:ext uri="{63B3BB69-23CF-44E3-9099-C40C66FF867C}">
                  <a14:compatExt spid="_x0000_s3485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28</xdr:row>
          <xdr:rowOff>161925</xdr:rowOff>
        </xdr:from>
        <xdr:to>
          <xdr:col>8</xdr:col>
          <xdr:colOff>276225</xdr:colOff>
          <xdr:row>30</xdr:row>
          <xdr:rowOff>85725</xdr:rowOff>
        </xdr:to>
        <xdr:sp macro="" textlink="">
          <xdr:nvSpPr>
            <xdr:cNvPr id="34859" name="Check Box 43" hidden="1">
              <a:extLst>
                <a:ext uri="{63B3BB69-23CF-44E3-9099-C40C66FF867C}">
                  <a14:compatExt spid="_x0000_s3485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28</xdr:row>
          <xdr:rowOff>161925</xdr:rowOff>
        </xdr:from>
        <xdr:to>
          <xdr:col>10</xdr:col>
          <xdr:colOff>114300</xdr:colOff>
          <xdr:row>30</xdr:row>
          <xdr:rowOff>85725</xdr:rowOff>
        </xdr:to>
        <xdr:sp macro="" textlink="">
          <xdr:nvSpPr>
            <xdr:cNvPr id="34860" name="Check Box 44" hidden="1">
              <a:extLst>
                <a:ext uri="{63B3BB69-23CF-44E3-9099-C40C66FF867C}">
                  <a14:compatExt spid="_x0000_s3486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29</xdr:row>
          <xdr:rowOff>152400</xdr:rowOff>
        </xdr:from>
        <xdr:to>
          <xdr:col>8</xdr:col>
          <xdr:colOff>276225</xdr:colOff>
          <xdr:row>31</xdr:row>
          <xdr:rowOff>76200</xdr:rowOff>
        </xdr:to>
        <xdr:sp macro="" textlink="">
          <xdr:nvSpPr>
            <xdr:cNvPr id="34861" name="Check Box 45" hidden="1">
              <a:extLst>
                <a:ext uri="{63B3BB69-23CF-44E3-9099-C40C66FF867C}">
                  <a14:compatExt spid="_x0000_s3486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29</xdr:row>
          <xdr:rowOff>152400</xdr:rowOff>
        </xdr:from>
        <xdr:to>
          <xdr:col>10</xdr:col>
          <xdr:colOff>114300</xdr:colOff>
          <xdr:row>31</xdr:row>
          <xdr:rowOff>76200</xdr:rowOff>
        </xdr:to>
        <xdr:sp macro="" textlink="">
          <xdr:nvSpPr>
            <xdr:cNvPr id="34862" name="Check Box 46" hidden="1">
              <a:extLst>
                <a:ext uri="{63B3BB69-23CF-44E3-9099-C40C66FF867C}">
                  <a14:compatExt spid="_x0000_s3486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29</xdr:row>
          <xdr:rowOff>161925</xdr:rowOff>
        </xdr:from>
        <xdr:to>
          <xdr:col>11</xdr:col>
          <xdr:colOff>228600</xdr:colOff>
          <xdr:row>31</xdr:row>
          <xdr:rowOff>85725</xdr:rowOff>
        </xdr:to>
        <xdr:sp macro="" textlink="">
          <xdr:nvSpPr>
            <xdr:cNvPr id="34863" name="Check Box 47" hidden="1">
              <a:extLst>
                <a:ext uri="{63B3BB69-23CF-44E3-9099-C40C66FF867C}">
                  <a14:compatExt spid="_x0000_s3486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29</xdr:row>
          <xdr:rowOff>161925</xdr:rowOff>
        </xdr:from>
        <xdr:to>
          <xdr:col>13</xdr:col>
          <xdr:colOff>104775</xdr:colOff>
          <xdr:row>31</xdr:row>
          <xdr:rowOff>85725</xdr:rowOff>
        </xdr:to>
        <xdr:sp macro="" textlink="">
          <xdr:nvSpPr>
            <xdr:cNvPr id="34864" name="Check Box 48" hidden="1">
              <a:extLst>
                <a:ext uri="{63B3BB69-23CF-44E3-9099-C40C66FF867C}">
                  <a14:compatExt spid="_x0000_s3486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295275</xdr:colOff>
          <xdr:row>29</xdr:row>
          <xdr:rowOff>161925</xdr:rowOff>
        </xdr:from>
        <xdr:to>
          <xdr:col>14</xdr:col>
          <xdr:colOff>257175</xdr:colOff>
          <xdr:row>31</xdr:row>
          <xdr:rowOff>85725</xdr:rowOff>
        </xdr:to>
        <xdr:sp macro="" textlink="">
          <xdr:nvSpPr>
            <xdr:cNvPr id="34865" name="Check Box 49" hidden="1">
              <a:extLst>
                <a:ext uri="{63B3BB69-23CF-44E3-9099-C40C66FF867C}">
                  <a14:compatExt spid="_x0000_s3486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32</xdr:row>
          <xdr:rowOff>161925</xdr:rowOff>
        </xdr:from>
        <xdr:to>
          <xdr:col>8</xdr:col>
          <xdr:colOff>276225</xdr:colOff>
          <xdr:row>34</xdr:row>
          <xdr:rowOff>85725</xdr:rowOff>
        </xdr:to>
        <xdr:sp macro="" textlink="">
          <xdr:nvSpPr>
            <xdr:cNvPr id="34866" name="Check Box 50" hidden="1">
              <a:extLst>
                <a:ext uri="{63B3BB69-23CF-44E3-9099-C40C66FF867C}">
                  <a14:compatExt spid="_x0000_s3486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32</xdr:row>
          <xdr:rowOff>161925</xdr:rowOff>
        </xdr:from>
        <xdr:to>
          <xdr:col>10</xdr:col>
          <xdr:colOff>257175</xdr:colOff>
          <xdr:row>34</xdr:row>
          <xdr:rowOff>85725</xdr:rowOff>
        </xdr:to>
        <xdr:sp macro="" textlink="">
          <xdr:nvSpPr>
            <xdr:cNvPr id="34867" name="Check Box 51" hidden="1">
              <a:extLst>
                <a:ext uri="{63B3BB69-23CF-44E3-9099-C40C66FF867C}">
                  <a14:compatExt spid="_x0000_s3486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276225</xdr:colOff>
          <xdr:row>32</xdr:row>
          <xdr:rowOff>161925</xdr:rowOff>
        </xdr:from>
        <xdr:to>
          <xdr:col>12</xdr:col>
          <xdr:colOff>257175</xdr:colOff>
          <xdr:row>34</xdr:row>
          <xdr:rowOff>85725</xdr:rowOff>
        </xdr:to>
        <xdr:sp macro="" textlink="">
          <xdr:nvSpPr>
            <xdr:cNvPr id="34868" name="Check Box 52" hidden="1">
              <a:extLst>
                <a:ext uri="{63B3BB69-23CF-44E3-9099-C40C66FF867C}">
                  <a14:compatExt spid="_x0000_s3486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32</xdr:row>
          <xdr:rowOff>161925</xdr:rowOff>
        </xdr:from>
        <xdr:to>
          <xdr:col>14</xdr:col>
          <xdr:colOff>114300</xdr:colOff>
          <xdr:row>34</xdr:row>
          <xdr:rowOff>85725</xdr:rowOff>
        </xdr:to>
        <xdr:sp macro="" textlink="">
          <xdr:nvSpPr>
            <xdr:cNvPr id="34869" name="Check Box 53" hidden="1">
              <a:extLst>
                <a:ext uri="{63B3BB69-23CF-44E3-9099-C40C66FF867C}">
                  <a14:compatExt spid="_x0000_s3486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33</xdr:row>
          <xdr:rowOff>161925</xdr:rowOff>
        </xdr:from>
        <xdr:to>
          <xdr:col>8</xdr:col>
          <xdr:colOff>276225</xdr:colOff>
          <xdr:row>35</xdr:row>
          <xdr:rowOff>85725</xdr:rowOff>
        </xdr:to>
        <xdr:sp macro="" textlink="">
          <xdr:nvSpPr>
            <xdr:cNvPr id="34870" name="Check Box 54" hidden="1">
              <a:extLst>
                <a:ext uri="{63B3BB69-23CF-44E3-9099-C40C66FF867C}">
                  <a14:compatExt spid="_x0000_s3487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33</xdr:row>
          <xdr:rowOff>161925</xdr:rowOff>
        </xdr:from>
        <xdr:to>
          <xdr:col>10</xdr:col>
          <xdr:colOff>257175</xdr:colOff>
          <xdr:row>35</xdr:row>
          <xdr:rowOff>85725</xdr:rowOff>
        </xdr:to>
        <xdr:sp macro="" textlink="">
          <xdr:nvSpPr>
            <xdr:cNvPr id="34871" name="Check Box 55" hidden="1">
              <a:extLst>
                <a:ext uri="{63B3BB69-23CF-44E3-9099-C40C66FF867C}">
                  <a14:compatExt spid="_x0000_s3487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276225</xdr:colOff>
          <xdr:row>33</xdr:row>
          <xdr:rowOff>161925</xdr:rowOff>
        </xdr:from>
        <xdr:to>
          <xdr:col>12</xdr:col>
          <xdr:colOff>257175</xdr:colOff>
          <xdr:row>35</xdr:row>
          <xdr:rowOff>85725</xdr:rowOff>
        </xdr:to>
        <xdr:sp macro="" textlink="">
          <xdr:nvSpPr>
            <xdr:cNvPr id="34872" name="Check Box 56" hidden="1">
              <a:extLst>
                <a:ext uri="{63B3BB69-23CF-44E3-9099-C40C66FF867C}">
                  <a14:compatExt spid="_x0000_s3487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33</xdr:row>
          <xdr:rowOff>161925</xdr:rowOff>
        </xdr:from>
        <xdr:to>
          <xdr:col>14</xdr:col>
          <xdr:colOff>114300</xdr:colOff>
          <xdr:row>35</xdr:row>
          <xdr:rowOff>85725</xdr:rowOff>
        </xdr:to>
        <xdr:sp macro="" textlink="">
          <xdr:nvSpPr>
            <xdr:cNvPr id="34873" name="Check Box 57" hidden="1">
              <a:extLst>
                <a:ext uri="{63B3BB69-23CF-44E3-9099-C40C66FF867C}">
                  <a14:compatExt spid="_x0000_s3487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34</xdr:row>
          <xdr:rowOff>161925</xdr:rowOff>
        </xdr:from>
        <xdr:to>
          <xdr:col>8</xdr:col>
          <xdr:colOff>276225</xdr:colOff>
          <xdr:row>36</xdr:row>
          <xdr:rowOff>85725</xdr:rowOff>
        </xdr:to>
        <xdr:sp macro="" textlink="">
          <xdr:nvSpPr>
            <xdr:cNvPr id="34874" name="Check Box 58" hidden="1">
              <a:extLst>
                <a:ext uri="{63B3BB69-23CF-44E3-9099-C40C66FF867C}">
                  <a14:compatExt spid="_x0000_s3487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34</xdr:row>
          <xdr:rowOff>161925</xdr:rowOff>
        </xdr:from>
        <xdr:to>
          <xdr:col>10</xdr:col>
          <xdr:colOff>257175</xdr:colOff>
          <xdr:row>36</xdr:row>
          <xdr:rowOff>85725</xdr:rowOff>
        </xdr:to>
        <xdr:sp macro="" textlink="">
          <xdr:nvSpPr>
            <xdr:cNvPr id="34875" name="Check Box 59" hidden="1">
              <a:extLst>
                <a:ext uri="{63B3BB69-23CF-44E3-9099-C40C66FF867C}">
                  <a14:compatExt spid="_x0000_s3487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276225</xdr:colOff>
          <xdr:row>34</xdr:row>
          <xdr:rowOff>161925</xdr:rowOff>
        </xdr:from>
        <xdr:to>
          <xdr:col>12</xdr:col>
          <xdr:colOff>257175</xdr:colOff>
          <xdr:row>36</xdr:row>
          <xdr:rowOff>85725</xdr:rowOff>
        </xdr:to>
        <xdr:sp macro="" textlink="">
          <xdr:nvSpPr>
            <xdr:cNvPr id="34876" name="Check Box 60" hidden="1">
              <a:extLst>
                <a:ext uri="{63B3BB69-23CF-44E3-9099-C40C66FF867C}">
                  <a14:compatExt spid="_x0000_s3487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34</xdr:row>
          <xdr:rowOff>161925</xdr:rowOff>
        </xdr:from>
        <xdr:to>
          <xdr:col>14</xdr:col>
          <xdr:colOff>114300</xdr:colOff>
          <xdr:row>36</xdr:row>
          <xdr:rowOff>85725</xdr:rowOff>
        </xdr:to>
        <xdr:sp macro="" textlink="">
          <xdr:nvSpPr>
            <xdr:cNvPr id="34877" name="Check Box 61" hidden="1">
              <a:extLst>
                <a:ext uri="{63B3BB69-23CF-44E3-9099-C40C66FF867C}">
                  <a14:compatExt spid="_x0000_s3487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37</xdr:row>
          <xdr:rowOff>161925</xdr:rowOff>
        </xdr:from>
        <xdr:to>
          <xdr:col>8</xdr:col>
          <xdr:colOff>276225</xdr:colOff>
          <xdr:row>39</xdr:row>
          <xdr:rowOff>85725</xdr:rowOff>
        </xdr:to>
        <xdr:sp macro="" textlink="">
          <xdr:nvSpPr>
            <xdr:cNvPr id="34878" name="Check Box 62" hidden="1">
              <a:extLst>
                <a:ext uri="{63B3BB69-23CF-44E3-9099-C40C66FF867C}">
                  <a14:compatExt spid="_x0000_s3487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37</xdr:row>
          <xdr:rowOff>161925</xdr:rowOff>
        </xdr:from>
        <xdr:to>
          <xdr:col>10</xdr:col>
          <xdr:colOff>257175</xdr:colOff>
          <xdr:row>39</xdr:row>
          <xdr:rowOff>85725</xdr:rowOff>
        </xdr:to>
        <xdr:sp macro="" textlink="">
          <xdr:nvSpPr>
            <xdr:cNvPr id="34879" name="Check Box 63" hidden="1">
              <a:extLst>
                <a:ext uri="{63B3BB69-23CF-44E3-9099-C40C66FF867C}">
                  <a14:compatExt spid="_x0000_s3487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276225</xdr:colOff>
          <xdr:row>37</xdr:row>
          <xdr:rowOff>161925</xdr:rowOff>
        </xdr:from>
        <xdr:to>
          <xdr:col>12</xdr:col>
          <xdr:colOff>257175</xdr:colOff>
          <xdr:row>39</xdr:row>
          <xdr:rowOff>85725</xdr:rowOff>
        </xdr:to>
        <xdr:sp macro="" textlink="">
          <xdr:nvSpPr>
            <xdr:cNvPr id="34880" name="Check Box 64" hidden="1">
              <a:extLst>
                <a:ext uri="{63B3BB69-23CF-44E3-9099-C40C66FF867C}">
                  <a14:compatExt spid="_x0000_s3488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37</xdr:row>
          <xdr:rowOff>161925</xdr:rowOff>
        </xdr:from>
        <xdr:to>
          <xdr:col>14</xdr:col>
          <xdr:colOff>114300</xdr:colOff>
          <xdr:row>39</xdr:row>
          <xdr:rowOff>85725</xdr:rowOff>
        </xdr:to>
        <xdr:sp macro="" textlink="">
          <xdr:nvSpPr>
            <xdr:cNvPr id="34881" name="Check Box 65" hidden="1">
              <a:extLst>
                <a:ext uri="{63B3BB69-23CF-44E3-9099-C40C66FF867C}">
                  <a14:compatExt spid="_x0000_s3488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35</xdr:row>
          <xdr:rowOff>161925</xdr:rowOff>
        </xdr:from>
        <xdr:to>
          <xdr:col>8</xdr:col>
          <xdr:colOff>276225</xdr:colOff>
          <xdr:row>37</xdr:row>
          <xdr:rowOff>85725</xdr:rowOff>
        </xdr:to>
        <xdr:sp macro="" textlink="">
          <xdr:nvSpPr>
            <xdr:cNvPr id="34882" name="Check Box 66" hidden="1">
              <a:extLst>
                <a:ext uri="{63B3BB69-23CF-44E3-9099-C40C66FF867C}">
                  <a14:compatExt spid="_x0000_s3488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35</xdr:row>
          <xdr:rowOff>161925</xdr:rowOff>
        </xdr:from>
        <xdr:to>
          <xdr:col>10</xdr:col>
          <xdr:colOff>257175</xdr:colOff>
          <xdr:row>37</xdr:row>
          <xdr:rowOff>85725</xdr:rowOff>
        </xdr:to>
        <xdr:sp macro="" textlink="">
          <xdr:nvSpPr>
            <xdr:cNvPr id="34883" name="Check Box 67" hidden="1">
              <a:extLst>
                <a:ext uri="{63B3BB69-23CF-44E3-9099-C40C66FF867C}">
                  <a14:compatExt spid="_x0000_s3488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276225</xdr:colOff>
          <xdr:row>35</xdr:row>
          <xdr:rowOff>161925</xdr:rowOff>
        </xdr:from>
        <xdr:to>
          <xdr:col>12</xdr:col>
          <xdr:colOff>257175</xdr:colOff>
          <xdr:row>37</xdr:row>
          <xdr:rowOff>85725</xdr:rowOff>
        </xdr:to>
        <xdr:sp macro="" textlink="">
          <xdr:nvSpPr>
            <xdr:cNvPr id="34884" name="Check Box 68" hidden="1">
              <a:extLst>
                <a:ext uri="{63B3BB69-23CF-44E3-9099-C40C66FF867C}">
                  <a14:compatExt spid="_x0000_s3488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35</xdr:row>
          <xdr:rowOff>161925</xdr:rowOff>
        </xdr:from>
        <xdr:to>
          <xdr:col>14</xdr:col>
          <xdr:colOff>114300</xdr:colOff>
          <xdr:row>37</xdr:row>
          <xdr:rowOff>85725</xdr:rowOff>
        </xdr:to>
        <xdr:sp macro="" textlink="">
          <xdr:nvSpPr>
            <xdr:cNvPr id="34885" name="Check Box 69" hidden="1">
              <a:extLst>
                <a:ext uri="{63B3BB69-23CF-44E3-9099-C40C66FF867C}">
                  <a14:compatExt spid="_x0000_s3488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36</xdr:row>
          <xdr:rowOff>161925</xdr:rowOff>
        </xdr:from>
        <xdr:to>
          <xdr:col>8</xdr:col>
          <xdr:colOff>276225</xdr:colOff>
          <xdr:row>38</xdr:row>
          <xdr:rowOff>85725</xdr:rowOff>
        </xdr:to>
        <xdr:sp macro="" textlink="">
          <xdr:nvSpPr>
            <xdr:cNvPr id="34886" name="Check Box 70" hidden="1">
              <a:extLst>
                <a:ext uri="{63B3BB69-23CF-44E3-9099-C40C66FF867C}">
                  <a14:compatExt spid="_x0000_s3488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36</xdr:row>
          <xdr:rowOff>161925</xdr:rowOff>
        </xdr:from>
        <xdr:to>
          <xdr:col>10</xdr:col>
          <xdr:colOff>257175</xdr:colOff>
          <xdr:row>38</xdr:row>
          <xdr:rowOff>85725</xdr:rowOff>
        </xdr:to>
        <xdr:sp macro="" textlink="">
          <xdr:nvSpPr>
            <xdr:cNvPr id="34887" name="Check Box 71" hidden="1">
              <a:extLst>
                <a:ext uri="{63B3BB69-23CF-44E3-9099-C40C66FF867C}">
                  <a14:compatExt spid="_x0000_s3488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276225</xdr:colOff>
          <xdr:row>36</xdr:row>
          <xdr:rowOff>161925</xdr:rowOff>
        </xdr:from>
        <xdr:to>
          <xdr:col>12</xdr:col>
          <xdr:colOff>257175</xdr:colOff>
          <xdr:row>38</xdr:row>
          <xdr:rowOff>85725</xdr:rowOff>
        </xdr:to>
        <xdr:sp macro="" textlink="">
          <xdr:nvSpPr>
            <xdr:cNvPr id="34888" name="Check Box 72" hidden="1">
              <a:extLst>
                <a:ext uri="{63B3BB69-23CF-44E3-9099-C40C66FF867C}">
                  <a14:compatExt spid="_x0000_s3488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36</xdr:row>
          <xdr:rowOff>161925</xdr:rowOff>
        </xdr:from>
        <xdr:to>
          <xdr:col>14</xdr:col>
          <xdr:colOff>114300</xdr:colOff>
          <xdr:row>38</xdr:row>
          <xdr:rowOff>85725</xdr:rowOff>
        </xdr:to>
        <xdr:sp macro="" textlink="">
          <xdr:nvSpPr>
            <xdr:cNvPr id="34889" name="Check Box 73" hidden="1">
              <a:extLst>
                <a:ext uri="{63B3BB69-23CF-44E3-9099-C40C66FF867C}">
                  <a14:compatExt spid="_x0000_s3488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38</xdr:row>
          <xdr:rowOff>152400</xdr:rowOff>
        </xdr:from>
        <xdr:to>
          <xdr:col>8</xdr:col>
          <xdr:colOff>276225</xdr:colOff>
          <xdr:row>40</xdr:row>
          <xdr:rowOff>76200</xdr:rowOff>
        </xdr:to>
        <xdr:sp macro="" textlink="">
          <xdr:nvSpPr>
            <xdr:cNvPr id="34890" name="Check Box 74" hidden="1">
              <a:extLst>
                <a:ext uri="{63B3BB69-23CF-44E3-9099-C40C66FF867C}">
                  <a14:compatExt spid="_x0000_s3489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38</xdr:row>
          <xdr:rowOff>161925</xdr:rowOff>
        </xdr:from>
        <xdr:to>
          <xdr:col>10</xdr:col>
          <xdr:colOff>266700</xdr:colOff>
          <xdr:row>40</xdr:row>
          <xdr:rowOff>85725</xdr:rowOff>
        </xdr:to>
        <xdr:sp macro="" textlink="">
          <xdr:nvSpPr>
            <xdr:cNvPr id="34891" name="Check Box 75" hidden="1">
              <a:extLst>
                <a:ext uri="{63B3BB69-23CF-44E3-9099-C40C66FF867C}">
                  <a14:compatExt spid="_x0000_s3489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314325</xdr:colOff>
          <xdr:row>55</xdr:row>
          <xdr:rowOff>0</xdr:rowOff>
        </xdr:from>
        <xdr:to>
          <xdr:col>3</xdr:col>
          <xdr:colOff>276225</xdr:colOff>
          <xdr:row>56</xdr:row>
          <xdr:rowOff>104775</xdr:rowOff>
        </xdr:to>
        <xdr:sp macro="" textlink="">
          <xdr:nvSpPr>
            <xdr:cNvPr id="34892" name="Check Box 76" hidden="1">
              <a:extLst>
                <a:ext uri="{63B3BB69-23CF-44E3-9099-C40C66FF867C}">
                  <a14:compatExt spid="_x0000_s3489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55</xdr:row>
          <xdr:rowOff>0</xdr:rowOff>
        </xdr:from>
        <xdr:to>
          <xdr:col>5</xdr:col>
          <xdr:colOff>85725</xdr:colOff>
          <xdr:row>56</xdr:row>
          <xdr:rowOff>104775</xdr:rowOff>
        </xdr:to>
        <xdr:sp macro="" textlink="">
          <xdr:nvSpPr>
            <xdr:cNvPr id="34893" name="Check Box 77" hidden="1">
              <a:extLst>
                <a:ext uri="{63B3BB69-23CF-44E3-9099-C40C66FF867C}">
                  <a14:compatExt spid="_x0000_s3489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60</xdr:row>
          <xdr:rowOff>76200</xdr:rowOff>
        </xdr:from>
        <xdr:to>
          <xdr:col>3</xdr:col>
          <xdr:colOff>266700</xdr:colOff>
          <xdr:row>61</xdr:row>
          <xdr:rowOff>142875</xdr:rowOff>
        </xdr:to>
        <xdr:sp macro="" textlink="">
          <xdr:nvSpPr>
            <xdr:cNvPr id="34894" name="Check Box 78" hidden="1">
              <a:extLst>
                <a:ext uri="{63B3BB69-23CF-44E3-9099-C40C66FF867C}">
                  <a14:compatExt spid="_x0000_s3489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60</xdr:row>
          <xdr:rowOff>76200</xdr:rowOff>
        </xdr:from>
        <xdr:to>
          <xdr:col>5</xdr:col>
          <xdr:colOff>47625</xdr:colOff>
          <xdr:row>61</xdr:row>
          <xdr:rowOff>142875</xdr:rowOff>
        </xdr:to>
        <xdr:sp macro="" textlink="">
          <xdr:nvSpPr>
            <xdr:cNvPr id="34895" name="Check Box 79" hidden="1">
              <a:extLst>
                <a:ext uri="{63B3BB69-23CF-44E3-9099-C40C66FF867C}">
                  <a14:compatExt spid="_x0000_s3489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304800</xdr:colOff>
          <xdr:row>61</xdr:row>
          <xdr:rowOff>161925</xdr:rowOff>
        </xdr:from>
        <xdr:to>
          <xdr:col>3</xdr:col>
          <xdr:colOff>266700</xdr:colOff>
          <xdr:row>63</xdr:row>
          <xdr:rowOff>85725</xdr:rowOff>
        </xdr:to>
        <xdr:sp macro="" textlink="">
          <xdr:nvSpPr>
            <xdr:cNvPr id="34896" name="Check Box 80" hidden="1">
              <a:extLst>
                <a:ext uri="{63B3BB69-23CF-44E3-9099-C40C66FF867C}">
                  <a14:compatExt spid="_x0000_s3489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123825</xdr:colOff>
          <xdr:row>61</xdr:row>
          <xdr:rowOff>161925</xdr:rowOff>
        </xdr:from>
        <xdr:to>
          <xdr:col>6</xdr:col>
          <xdr:colOff>85725</xdr:colOff>
          <xdr:row>63</xdr:row>
          <xdr:rowOff>85725</xdr:rowOff>
        </xdr:to>
        <xdr:sp macro="" textlink="">
          <xdr:nvSpPr>
            <xdr:cNvPr id="34897" name="Check Box 81" hidden="1">
              <a:extLst>
                <a:ext uri="{63B3BB69-23CF-44E3-9099-C40C66FF867C}">
                  <a14:compatExt spid="_x0000_s3489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61</xdr:row>
          <xdr:rowOff>161925</xdr:rowOff>
        </xdr:from>
        <xdr:to>
          <xdr:col>9</xdr:col>
          <xdr:colOff>104775</xdr:colOff>
          <xdr:row>63</xdr:row>
          <xdr:rowOff>85725</xdr:rowOff>
        </xdr:to>
        <xdr:sp macro="" textlink="">
          <xdr:nvSpPr>
            <xdr:cNvPr id="34898" name="Check Box 82" hidden="1">
              <a:extLst>
                <a:ext uri="{63B3BB69-23CF-44E3-9099-C40C66FF867C}">
                  <a14:compatExt spid="_x0000_s3489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314325</xdr:colOff>
          <xdr:row>61</xdr:row>
          <xdr:rowOff>161925</xdr:rowOff>
        </xdr:from>
        <xdr:to>
          <xdr:col>12</xdr:col>
          <xdr:colOff>276225</xdr:colOff>
          <xdr:row>63</xdr:row>
          <xdr:rowOff>85725</xdr:rowOff>
        </xdr:to>
        <xdr:sp macro="" textlink="">
          <xdr:nvSpPr>
            <xdr:cNvPr id="34899" name="Check Box 83" hidden="1">
              <a:extLst>
                <a:ext uri="{63B3BB69-23CF-44E3-9099-C40C66FF867C}">
                  <a14:compatExt spid="_x0000_s3489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314325</xdr:colOff>
          <xdr:row>52</xdr:row>
          <xdr:rowOff>161925</xdr:rowOff>
        </xdr:from>
        <xdr:to>
          <xdr:col>15</xdr:col>
          <xdr:colOff>276225</xdr:colOff>
          <xdr:row>54</xdr:row>
          <xdr:rowOff>85725</xdr:rowOff>
        </xdr:to>
        <xdr:sp macro="" textlink="">
          <xdr:nvSpPr>
            <xdr:cNvPr id="34900" name="Check Box 84" hidden="1">
              <a:extLst>
                <a:ext uri="{63B3BB69-23CF-44E3-9099-C40C66FF867C}">
                  <a14:compatExt spid="_x0000_s349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85725</xdr:colOff>
          <xdr:row>52</xdr:row>
          <xdr:rowOff>161925</xdr:rowOff>
        </xdr:from>
        <xdr:to>
          <xdr:col>17</xdr:col>
          <xdr:colOff>47625</xdr:colOff>
          <xdr:row>54</xdr:row>
          <xdr:rowOff>85725</xdr:rowOff>
        </xdr:to>
        <xdr:sp macro="" textlink="">
          <xdr:nvSpPr>
            <xdr:cNvPr id="34901" name="Check Box 85" hidden="1">
              <a:extLst>
                <a:ext uri="{63B3BB69-23CF-44E3-9099-C40C66FF867C}">
                  <a14:compatExt spid="_x0000_s3490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10</xdr:row>
          <xdr:rowOff>161925</xdr:rowOff>
        </xdr:from>
        <xdr:to>
          <xdr:col>8</xdr:col>
          <xdr:colOff>276225</xdr:colOff>
          <xdr:row>12</xdr:row>
          <xdr:rowOff>85725</xdr:rowOff>
        </xdr:to>
        <xdr:sp macro="" textlink="">
          <xdr:nvSpPr>
            <xdr:cNvPr id="34902" name="Check Box 86" hidden="1">
              <a:extLst>
                <a:ext uri="{63B3BB69-23CF-44E3-9099-C40C66FF867C}">
                  <a14:compatExt spid="_x0000_s3490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123825</xdr:colOff>
          <xdr:row>10</xdr:row>
          <xdr:rowOff>161925</xdr:rowOff>
        </xdr:from>
        <xdr:to>
          <xdr:col>10</xdr:col>
          <xdr:colOff>85725</xdr:colOff>
          <xdr:row>12</xdr:row>
          <xdr:rowOff>85725</xdr:rowOff>
        </xdr:to>
        <xdr:sp macro="" textlink="">
          <xdr:nvSpPr>
            <xdr:cNvPr id="34903" name="Check Box 87" hidden="1">
              <a:extLst>
                <a:ext uri="{63B3BB69-23CF-44E3-9099-C40C66FF867C}">
                  <a14:compatExt spid="_x0000_s3490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10</xdr:row>
          <xdr:rowOff>161925</xdr:rowOff>
        </xdr:from>
        <xdr:to>
          <xdr:col>11</xdr:col>
          <xdr:colOff>266700</xdr:colOff>
          <xdr:row>12</xdr:row>
          <xdr:rowOff>85725</xdr:rowOff>
        </xdr:to>
        <xdr:sp macro="" textlink="">
          <xdr:nvSpPr>
            <xdr:cNvPr id="34904" name="Check Box 88" hidden="1">
              <a:extLst>
                <a:ext uri="{63B3BB69-23CF-44E3-9099-C40C66FF867C}">
                  <a14:compatExt spid="_x0000_s3490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9</xdr:row>
          <xdr:rowOff>152400</xdr:rowOff>
        </xdr:from>
        <xdr:to>
          <xdr:col>17</xdr:col>
          <xdr:colOff>200025</xdr:colOff>
          <xdr:row>11</xdr:row>
          <xdr:rowOff>85725</xdr:rowOff>
        </xdr:to>
        <xdr:sp macro="" textlink="">
          <xdr:nvSpPr>
            <xdr:cNvPr id="34905" name="Check Box 89" hidden="1">
              <a:extLst>
                <a:ext uri="{63B3BB69-23CF-44E3-9099-C40C66FF867C}">
                  <a14:compatExt spid="_x0000_s3490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重症</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333375</xdr:colOff>
          <xdr:row>9</xdr:row>
          <xdr:rowOff>152400</xdr:rowOff>
        </xdr:from>
        <xdr:to>
          <xdr:col>9</xdr:col>
          <xdr:colOff>304800</xdr:colOff>
          <xdr:row>11</xdr:row>
          <xdr:rowOff>85725</xdr:rowOff>
        </xdr:to>
        <xdr:sp macro="" textlink="">
          <xdr:nvSpPr>
            <xdr:cNvPr id="34906" name="Check Box 90" hidden="1">
              <a:extLst>
                <a:ext uri="{63B3BB69-23CF-44E3-9099-C40C66FF867C}">
                  <a14:compatExt spid="_x0000_s3490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無し</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9</xdr:row>
          <xdr:rowOff>152400</xdr:rowOff>
        </xdr:from>
        <xdr:to>
          <xdr:col>10</xdr:col>
          <xdr:colOff>257175</xdr:colOff>
          <xdr:row>11</xdr:row>
          <xdr:rowOff>76200</xdr:rowOff>
        </xdr:to>
        <xdr:sp macro="" textlink="">
          <xdr:nvSpPr>
            <xdr:cNvPr id="34907" name="Check Box 91" hidden="1">
              <a:extLst>
                <a:ext uri="{63B3BB69-23CF-44E3-9099-C40C66FF867C}">
                  <a14:compatExt spid="_x0000_s3490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295275</xdr:colOff>
          <xdr:row>10</xdr:row>
          <xdr:rowOff>0</xdr:rowOff>
        </xdr:from>
        <xdr:to>
          <xdr:col>8</xdr:col>
          <xdr:colOff>85725</xdr:colOff>
          <xdr:row>11</xdr:row>
          <xdr:rowOff>114300</xdr:rowOff>
        </xdr:to>
        <xdr:sp macro="" textlink="">
          <xdr:nvSpPr>
            <xdr:cNvPr id="34908" name="Check Box 92" hidden="1">
              <a:extLst>
                <a:ext uri="{63B3BB69-23CF-44E3-9099-C40C66FF867C}">
                  <a14:compatExt spid="_x0000_s3490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評価困難</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5</xdr:col>
      <xdr:colOff>47625</xdr:colOff>
      <xdr:row>23</xdr:row>
      <xdr:rowOff>57150</xdr:rowOff>
    </xdr:from>
    <xdr:to>
      <xdr:col>9</xdr:col>
      <xdr:colOff>28576</xdr:colOff>
      <xdr:row>24</xdr:row>
      <xdr:rowOff>123825</xdr:rowOff>
    </xdr:to>
    <xdr:sp macro="" textlink="">
      <xdr:nvSpPr>
        <xdr:cNvPr id="2" name="角丸四角形 1"/>
        <xdr:cNvSpPr/>
      </xdr:nvSpPr>
      <xdr:spPr>
        <a:xfrm>
          <a:off x="682625" y="5041900"/>
          <a:ext cx="488951" cy="29210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０ｊ</a:t>
          </a:r>
          <a:endParaRPr kumimoji="1" lang="en-US" altLang="ja-JP" sz="1100"/>
        </a:p>
      </xdr:txBody>
    </xdr:sp>
    <xdr:clientData/>
  </xdr:twoCellAnchor>
  <xdr:twoCellAnchor>
    <xdr:from>
      <xdr:col>3</xdr:col>
      <xdr:colOff>47626</xdr:colOff>
      <xdr:row>26</xdr:row>
      <xdr:rowOff>66675</xdr:rowOff>
    </xdr:from>
    <xdr:to>
      <xdr:col>6</xdr:col>
      <xdr:colOff>85938</xdr:colOff>
      <xdr:row>27</xdr:row>
      <xdr:rowOff>133350</xdr:rowOff>
    </xdr:to>
    <xdr:sp macro="" textlink="">
      <xdr:nvSpPr>
        <xdr:cNvPr id="3" name="角丸四角形 2"/>
        <xdr:cNvSpPr/>
      </xdr:nvSpPr>
      <xdr:spPr>
        <a:xfrm>
          <a:off x="428626" y="5711825"/>
          <a:ext cx="428625" cy="29210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１ｊ</a:t>
          </a:r>
          <a:endParaRPr kumimoji="1" lang="en-US" altLang="ja-JP" sz="1100"/>
        </a:p>
      </xdr:txBody>
    </xdr:sp>
    <xdr:clientData/>
  </xdr:twoCellAnchor>
  <xdr:twoCellAnchor>
    <xdr:from>
      <xdr:col>29</xdr:col>
      <xdr:colOff>85725</xdr:colOff>
      <xdr:row>24</xdr:row>
      <xdr:rowOff>28575</xdr:rowOff>
    </xdr:from>
    <xdr:to>
      <xdr:col>33</xdr:col>
      <xdr:colOff>38100</xdr:colOff>
      <xdr:row>25</xdr:row>
      <xdr:rowOff>95250</xdr:rowOff>
    </xdr:to>
    <xdr:sp macro="" textlink="">
      <xdr:nvSpPr>
        <xdr:cNvPr id="4" name="角丸四角形 3"/>
        <xdr:cNvSpPr/>
      </xdr:nvSpPr>
      <xdr:spPr>
        <a:xfrm>
          <a:off x="3768725" y="5219700"/>
          <a:ext cx="460375" cy="29210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０ｔ</a:t>
          </a:r>
          <a:endParaRPr kumimoji="1" lang="en-US" altLang="ja-JP" sz="1100"/>
        </a:p>
      </xdr:txBody>
    </xdr:sp>
    <xdr:clientData/>
  </xdr:twoCellAnchor>
  <xdr:twoCellAnchor>
    <xdr:from>
      <xdr:col>33</xdr:col>
      <xdr:colOff>95250</xdr:colOff>
      <xdr:row>29</xdr:row>
      <xdr:rowOff>0</xdr:rowOff>
    </xdr:from>
    <xdr:to>
      <xdr:col>38</xdr:col>
      <xdr:colOff>85725</xdr:colOff>
      <xdr:row>30</xdr:row>
      <xdr:rowOff>57150</xdr:rowOff>
    </xdr:to>
    <xdr:sp macro="" textlink="">
      <xdr:nvSpPr>
        <xdr:cNvPr id="5" name="角丸四角形 4"/>
        <xdr:cNvSpPr/>
      </xdr:nvSpPr>
      <xdr:spPr>
        <a:xfrm>
          <a:off x="4295775" y="6286500"/>
          <a:ext cx="625475" cy="29210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２－１</a:t>
          </a:r>
          <a:endParaRPr kumimoji="1" lang="en-US" altLang="ja-JP" sz="1100"/>
        </a:p>
      </xdr:txBody>
    </xdr:sp>
    <xdr:clientData/>
  </xdr:twoCellAnchor>
  <xdr:twoCellAnchor>
    <xdr:from>
      <xdr:col>37</xdr:col>
      <xdr:colOff>85725</xdr:colOff>
      <xdr:row>32</xdr:row>
      <xdr:rowOff>95250</xdr:rowOff>
    </xdr:from>
    <xdr:to>
      <xdr:col>43</xdr:col>
      <xdr:colOff>9665</xdr:colOff>
      <xdr:row>34</xdr:row>
      <xdr:rowOff>9172</xdr:rowOff>
    </xdr:to>
    <xdr:sp macro="" textlink="">
      <xdr:nvSpPr>
        <xdr:cNvPr id="6" name="角丸四角形 5"/>
        <xdr:cNvSpPr/>
      </xdr:nvSpPr>
      <xdr:spPr>
        <a:xfrm>
          <a:off x="4794250" y="7061200"/>
          <a:ext cx="676275" cy="33655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t>２－２</a:t>
          </a:r>
          <a:endParaRPr kumimoji="1" lang="en-US" altLang="ja-JP" sz="1100"/>
        </a:p>
      </xdr:txBody>
    </xdr:sp>
    <xdr:clientData/>
  </xdr:twoCellAnchor>
  <xdr:twoCellAnchor>
    <xdr:from>
      <xdr:col>38</xdr:col>
      <xdr:colOff>85725</xdr:colOff>
      <xdr:row>38</xdr:row>
      <xdr:rowOff>133350</xdr:rowOff>
    </xdr:from>
    <xdr:to>
      <xdr:col>41</xdr:col>
      <xdr:colOff>76465</xdr:colOff>
      <xdr:row>40</xdr:row>
      <xdr:rowOff>28575</xdr:rowOff>
    </xdr:to>
    <xdr:sp macro="" textlink="">
      <xdr:nvSpPr>
        <xdr:cNvPr id="7" name="角丸四角形 6"/>
        <xdr:cNvSpPr/>
      </xdr:nvSpPr>
      <xdr:spPr>
        <a:xfrm>
          <a:off x="4921250" y="8429625"/>
          <a:ext cx="361950" cy="30797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４</a:t>
          </a:r>
          <a:endParaRPr kumimoji="1" lang="en-US" altLang="ja-JP" sz="1100"/>
        </a:p>
      </xdr:txBody>
    </xdr:sp>
    <xdr:clientData/>
  </xdr:twoCellAnchor>
  <xdr:twoCellAnchor>
    <xdr:from>
      <xdr:col>38</xdr:col>
      <xdr:colOff>76200</xdr:colOff>
      <xdr:row>35</xdr:row>
      <xdr:rowOff>133350</xdr:rowOff>
    </xdr:from>
    <xdr:to>
      <xdr:col>41</xdr:col>
      <xdr:colOff>57150</xdr:colOff>
      <xdr:row>37</xdr:row>
      <xdr:rowOff>38100</xdr:rowOff>
    </xdr:to>
    <xdr:sp macro="" textlink="">
      <xdr:nvSpPr>
        <xdr:cNvPr id="8" name="角丸四角形 7"/>
        <xdr:cNvSpPr/>
      </xdr:nvSpPr>
      <xdr:spPr>
        <a:xfrm>
          <a:off x="4902200" y="7769225"/>
          <a:ext cx="361950" cy="31750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３</a:t>
          </a:r>
          <a:endParaRPr kumimoji="1" lang="en-US" altLang="ja-JP" sz="1100"/>
        </a:p>
      </xdr:txBody>
    </xdr:sp>
    <xdr:clientData/>
  </xdr:twoCellAnchor>
  <mc:AlternateContent xmlns:mc="http://schemas.openxmlformats.org/markup-compatibility/2006">
    <mc:Choice xmlns:a14="http://schemas.microsoft.com/office/drawing/2010/main" Requires="a14">
      <xdr:twoCellAnchor editAs="oneCell">
        <xdr:from>
          <xdr:col>5</xdr:col>
          <xdr:colOff>28575</xdr:colOff>
          <xdr:row>2</xdr:row>
          <xdr:rowOff>66675</xdr:rowOff>
        </xdr:from>
        <xdr:to>
          <xdr:col>16</xdr:col>
          <xdr:colOff>38100</xdr:colOff>
          <xdr:row>3</xdr:row>
          <xdr:rowOff>66675</xdr:rowOff>
        </xdr:to>
        <xdr:sp macro="" textlink="">
          <xdr:nvSpPr>
            <xdr:cNvPr id="41985" name="Check Box 1" hidden="1">
              <a:extLst>
                <a:ext uri="{63B3BB69-23CF-44E3-9099-C40C66FF867C}">
                  <a14:compatExt spid="_x0000_s4198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104775</xdr:colOff>
          <xdr:row>5</xdr:row>
          <xdr:rowOff>0</xdr:rowOff>
        </xdr:from>
        <xdr:to>
          <xdr:col>58</xdr:col>
          <xdr:colOff>28575</xdr:colOff>
          <xdr:row>6</xdr:row>
          <xdr:rowOff>9525</xdr:rowOff>
        </xdr:to>
        <xdr:sp macro="" textlink="">
          <xdr:nvSpPr>
            <xdr:cNvPr id="41986" name="Check Box 2" hidden="1">
              <a:extLst>
                <a:ext uri="{63B3BB69-23CF-44E3-9099-C40C66FF867C}">
                  <a14:compatExt spid="_x0000_s4198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104775</xdr:colOff>
          <xdr:row>5</xdr:row>
          <xdr:rowOff>142875</xdr:rowOff>
        </xdr:from>
        <xdr:to>
          <xdr:col>58</xdr:col>
          <xdr:colOff>38100</xdr:colOff>
          <xdr:row>7</xdr:row>
          <xdr:rowOff>0</xdr:rowOff>
        </xdr:to>
        <xdr:sp macro="" textlink="">
          <xdr:nvSpPr>
            <xdr:cNvPr id="41987" name="Check Box 3" hidden="1">
              <a:extLst>
                <a:ext uri="{63B3BB69-23CF-44E3-9099-C40C66FF867C}">
                  <a14:compatExt spid="_x0000_s4198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66675</xdr:colOff>
          <xdr:row>23</xdr:row>
          <xdr:rowOff>142875</xdr:rowOff>
        </xdr:from>
        <xdr:to>
          <xdr:col>50</xdr:col>
          <xdr:colOff>104775</xdr:colOff>
          <xdr:row>25</xdr:row>
          <xdr:rowOff>28575</xdr:rowOff>
        </xdr:to>
        <xdr:sp macro="" textlink="">
          <xdr:nvSpPr>
            <xdr:cNvPr id="41988" name="Check Box 4" hidden="1">
              <a:extLst>
                <a:ext uri="{63B3BB69-23CF-44E3-9099-C40C66FF867C}">
                  <a14:compatExt spid="_x0000_s4198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66675</xdr:colOff>
          <xdr:row>25</xdr:row>
          <xdr:rowOff>142875</xdr:rowOff>
        </xdr:from>
        <xdr:to>
          <xdr:col>50</xdr:col>
          <xdr:colOff>104775</xdr:colOff>
          <xdr:row>27</xdr:row>
          <xdr:rowOff>9525</xdr:rowOff>
        </xdr:to>
        <xdr:sp macro="" textlink="">
          <xdr:nvSpPr>
            <xdr:cNvPr id="41989" name="Check Box 5" hidden="1">
              <a:extLst>
                <a:ext uri="{63B3BB69-23CF-44E3-9099-C40C66FF867C}">
                  <a14:compatExt spid="_x0000_s4198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66675</xdr:colOff>
          <xdr:row>27</xdr:row>
          <xdr:rowOff>142875</xdr:rowOff>
        </xdr:from>
        <xdr:to>
          <xdr:col>50</xdr:col>
          <xdr:colOff>104775</xdr:colOff>
          <xdr:row>29</xdr:row>
          <xdr:rowOff>9525</xdr:rowOff>
        </xdr:to>
        <xdr:sp macro="" textlink="">
          <xdr:nvSpPr>
            <xdr:cNvPr id="41990" name="Check Box 6" hidden="1">
              <a:extLst>
                <a:ext uri="{63B3BB69-23CF-44E3-9099-C40C66FF867C}">
                  <a14:compatExt spid="_x0000_s4199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66675</xdr:colOff>
          <xdr:row>12</xdr:row>
          <xdr:rowOff>47625</xdr:rowOff>
        </xdr:from>
        <xdr:to>
          <xdr:col>47</xdr:col>
          <xdr:colOff>104775</xdr:colOff>
          <xdr:row>13</xdr:row>
          <xdr:rowOff>76200</xdr:rowOff>
        </xdr:to>
        <xdr:sp macro="" textlink="">
          <xdr:nvSpPr>
            <xdr:cNvPr id="41991" name="Check Box 7" hidden="1">
              <a:extLst>
                <a:ext uri="{63B3BB69-23CF-44E3-9099-C40C66FF867C}">
                  <a14:compatExt spid="_x0000_s4199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76200</xdr:colOff>
          <xdr:row>12</xdr:row>
          <xdr:rowOff>47625</xdr:rowOff>
        </xdr:from>
        <xdr:to>
          <xdr:col>53</xdr:col>
          <xdr:colOff>0</xdr:colOff>
          <xdr:row>13</xdr:row>
          <xdr:rowOff>76200</xdr:rowOff>
        </xdr:to>
        <xdr:sp macro="" textlink="">
          <xdr:nvSpPr>
            <xdr:cNvPr id="41992" name="Check Box 8" hidden="1">
              <a:extLst>
                <a:ext uri="{63B3BB69-23CF-44E3-9099-C40C66FF867C}">
                  <a14:compatExt spid="_x0000_s4199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8</xdr:row>
          <xdr:rowOff>142875</xdr:rowOff>
        </xdr:from>
        <xdr:to>
          <xdr:col>21</xdr:col>
          <xdr:colOff>104775</xdr:colOff>
          <xdr:row>10</xdr:row>
          <xdr:rowOff>28575</xdr:rowOff>
        </xdr:to>
        <xdr:sp macro="" textlink="">
          <xdr:nvSpPr>
            <xdr:cNvPr id="41993" name="Check Box 9" hidden="1">
              <a:extLst>
                <a:ext uri="{63B3BB69-23CF-44E3-9099-C40C66FF867C}">
                  <a14:compatExt spid="_x0000_s4199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8</xdr:row>
          <xdr:rowOff>123825</xdr:rowOff>
        </xdr:from>
        <xdr:to>
          <xdr:col>28</xdr:col>
          <xdr:colOff>0</xdr:colOff>
          <xdr:row>10</xdr:row>
          <xdr:rowOff>28575</xdr:rowOff>
        </xdr:to>
        <xdr:sp macro="" textlink="">
          <xdr:nvSpPr>
            <xdr:cNvPr id="41994" name="Check Box 10" hidden="1">
              <a:extLst>
                <a:ext uri="{63B3BB69-23CF-44E3-9099-C40C66FF867C}">
                  <a14:compatExt spid="_x0000_s4199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76200</xdr:colOff>
          <xdr:row>1</xdr:row>
          <xdr:rowOff>47625</xdr:rowOff>
        </xdr:from>
        <xdr:to>
          <xdr:col>45</xdr:col>
          <xdr:colOff>0</xdr:colOff>
          <xdr:row>2</xdr:row>
          <xdr:rowOff>38100</xdr:rowOff>
        </xdr:to>
        <xdr:sp macro="" textlink="">
          <xdr:nvSpPr>
            <xdr:cNvPr id="41995" name="Check Box 11" hidden="1">
              <a:extLst>
                <a:ext uri="{63B3BB69-23CF-44E3-9099-C40C66FF867C}">
                  <a14:compatExt spid="_x0000_s4199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47625</xdr:colOff>
          <xdr:row>29</xdr:row>
          <xdr:rowOff>142875</xdr:rowOff>
        </xdr:from>
        <xdr:to>
          <xdr:col>50</xdr:col>
          <xdr:colOff>104775</xdr:colOff>
          <xdr:row>31</xdr:row>
          <xdr:rowOff>28575</xdr:rowOff>
        </xdr:to>
        <xdr:sp macro="" textlink="">
          <xdr:nvSpPr>
            <xdr:cNvPr id="41996" name="Check Box 12" hidden="1">
              <a:extLst>
                <a:ext uri="{63B3BB69-23CF-44E3-9099-C40C66FF867C}">
                  <a14:compatExt spid="_x0000_s4199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xdr:row>
          <xdr:rowOff>66675</xdr:rowOff>
        </xdr:from>
        <xdr:to>
          <xdr:col>22</xdr:col>
          <xdr:colOff>9525</xdr:colOff>
          <xdr:row>3</xdr:row>
          <xdr:rowOff>66675</xdr:rowOff>
        </xdr:to>
        <xdr:sp macro="" textlink="">
          <xdr:nvSpPr>
            <xdr:cNvPr id="41997" name="Check Box 13" hidden="1">
              <a:extLst>
                <a:ext uri="{63B3BB69-23CF-44E3-9099-C40C66FF867C}">
                  <a14:compatExt spid="_x0000_s4199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xdr:row>
          <xdr:rowOff>47625</xdr:rowOff>
        </xdr:from>
        <xdr:to>
          <xdr:col>24</xdr:col>
          <xdr:colOff>38100</xdr:colOff>
          <xdr:row>3</xdr:row>
          <xdr:rowOff>76200</xdr:rowOff>
        </xdr:to>
        <xdr:sp macro="" textlink="">
          <xdr:nvSpPr>
            <xdr:cNvPr id="41998" name="Check Box 14" hidden="1">
              <a:extLst>
                <a:ext uri="{63B3BB69-23CF-44E3-9099-C40C66FF867C}">
                  <a14:compatExt spid="_x0000_s4199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2</xdr:row>
          <xdr:rowOff>66675</xdr:rowOff>
        </xdr:from>
        <xdr:to>
          <xdr:col>25</xdr:col>
          <xdr:colOff>9525</xdr:colOff>
          <xdr:row>3</xdr:row>
          <xdr:rowOff>66675</xdr:rowOff>
        </xdr:to>
        <xdr:sp macro="" textlink="">
          <xdr:nvSpPr>
            <xdr:cNvPr id="41999" name="Check Box 15" hidden="1">
              <a:extLst>
                <a:ext uri="{63B3BB69-23CF-44E3-9099-C40C66FF867C}">
                  <a14:compatExt spid="_x0000_s4199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104775</xdr:colOff>
          <xdr:row>1</xdr:row>
          <xdr:rowOff>47625</xdr:rowOff>
        </xdr:from>
        <xdr:to>
          <xdr:col>49</xdr:col>
          <xdr:colOff>28575</xdr:colOff>
          <xdr:row>2</xdr:row>
          <xdr:rowOff>38100</xdr:rowOff>
        </xdr:to>
        <xdr:sp macro="" textlink="">
          <xdr:nvSpPr>
            <xdr:cNvPr id="42000" name="Check Box 16" hidden="1">
              <a:extLst>
                <a:ext uri="{63B3BB69-23CF-44E3-9099-C40C66FF867C}">
                  <a14:compatExt spid="_x0000_s42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4</xdr:row>
          <xdr:rowOff>66675</xdr:rowOff>
        </xdr:from>
        <xdr:to>
          <xdr:col>30</xdr:col>
          <xdr:colOff>104775</xdr:colOff>
          <xdr:row>5</xdr:row>
          <xdr:rowOff>66675</xdr:rowOff>
        </xdr:to>
        <xdr:sp macro="" textlink="">
          <xdr:nvSpPr>
            <xdr:cNvPr id="42001" name="Check Box 17" hidden="1">
              <a:extLst>
                <a:ext uri="{63B3BB69-23CF-44E3-9099-C40C66FF867C}">
                  <a14:compatExt spid="_x0000_s4200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4</xdr:row>
          <xdr:rowOff>66675</xdr:rowOff>
        </xdr:from>
        <xdr:to>
          <xdr:col>34</xdr:col>
          <xdr:colOff>104775</xdr:colOff>
          <xdr:row>5</xdr:row>
          <xdr:rowOff>66675</xdr:rowOff>
        </xdr:to>
        <xdr:sp macro="" textlink="">
          <xdr:nvSpPr>
            <xdr:cNvPr id="42002" name="Check Box 18" hidden="1">
              <a:extLst>
                <a:ext uri="{63B3BB69-23CF-44E3-9099-C40C66FF867C}">
                  <a14:compatExt spid="_x0000_s4200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47625</xdr:colOff>
          <xdr:row>4</xdr:row>
          <xdr:rowOff>66675</xdr:rowOff>
        </xdr:from>
        <xdr:to>
          <xdr:col>30</xdr:col>
          <xdr:colOff>104775</xdr:colOff>
          <xdr:row>5</xdr:row>
          <xdr:rowOff>66675</xdr:rowOff>
        </xdr:to>
        <xdr:sp macro="" textlink="">
          <xdr:nvSpPr>
            <xdr:cNvPr id="42003" name="Check Box 19" hidden="1">
              <a:extLst>
                <a:ext uri="{63B3BB69-23CF-44E3-9099-C40C66FF867C}">
                  <a14:compatExt spid="_x0000_s4200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104775</xdr:colOff>
          <xdr:row>4</xdr:row>
          <xdr:rowOff>161925</xdr:rowOff>
        </xdr:from>
        <xdr:to>
          <xdr:col>58</xdr:col>
          <xdr:colOff>38100</xdr:colOff>
          <xdr:row>5</xdr:row>
          <xdr:rowOff>161925</xdr:rowOff>
        </xdr:to>
        <xdr:sp macro="" textlink="">
          <xdr:nvSpPr>
            <xdr:cNvPr id="42004" name="Check Box 20" hidden="1">
              <a:extLst>
                <a:ext uri="{63B3BB69-23CF-44E3-9099-C40C66FF867C}">
                  <a14:compatExt spid="_x0000_s4200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97.xml"/><Relationship Id="rId13" Type="http://schemas.openxmlformats.org/officeDocument/2006/relationships/ctrlProp" Target="../ctrlProps/ctrlProp102.xml"/><Relationship Id="rId18" Type="http://schemas.openxmlformats.org/officeDocument/2006/relationships/ctrlProp" Target="../ctrlProps/ctrlProp107.xml"/><Relationship Id="rId3" Type="http://schemas.openxmlformats.org/officeDocument/2006/relationships/vmlDrawing" Target="../drawings/vmlDrawing2.vml"/><Relationship Id="rId21" Type="http://schemas.openxmlformats.org/officeDocument/2006/relationships/ctrlProp" Target="../ctrlProps/ctrlProp110.xml"/><Relationship Id="rId7" Type="http://schemas.openxmlformats.org/officeDocument/2006/relationships/ctrlProp" Target="../ctrlProps/ctrlProp96.xml"/><Relationship Id="rId12" Type="http://schemas.openxmlformats.org/officeDocument/2006/relationships/ctrlProp" Target="../ctrlProps/ctrlProp101.xml"/><Relationship Id="rId17" Type="http://schemas.openxmlformats.org/officeDocument/2006/relationships/ctrlProp" Target="../ctrlProps/ctrlProp106.xml"/><Relationship Id="rId2" Type="http://schemas.openxmlformats.org/officeDocument/2006/relationships/drawing" Target="../drawings/drawing3.xml"/><Relationship Id="rId16" Type="http://schemas.openxmlformats.org/officeDocument/2006/relationships/ctrlProp" Target="../ctrlProps/ctrlProp105.xml"/><Relationship Id="rId20" Type="http://schemas.openxmlformats.org/officeDocument/2006/relationships/ctrlProp" Target="../ctrlProps/ctrlProp109.xml"/><Relationship Id="rId1" Type="http://schemas.openxmlformats.org/officeDocument/2006/relationships/printerSettings" Target="../printerSettings/printerSettings11.bin"/><Relationship Id="rId6" Type="http://schemas.openxmlformats.org/officeDocument/2006/relationships/ctrlProp" Target="../ctrlProps/ctrlProp95.xml"/><Relationship Id="rId11" Type="http://schemas.openxmlformats.org/officeDocument/2006/relationships/ctrlProp" Target="../ctrlProps/ctrlProp100.xml"/><Relationship Id="rId5" Type="http://schemas.openxmlformats.org/officeDocument/2006/relationships/ctrlProp" Target="../ctrlProps/ctrlProp94.xml"/><Relationship Id="rId15" Type="http://schemas.openxmlformats.org/officeDocument/2006/relationships/ctrlProp" Target="../ctrlProps/ctrlProp104.xml"/><Relationship Id="rId23" Type="http://schemas.openxmlformats.org/officeDocument/2006/relationships/ctrlProp" Target="../ctrlProps/ctrlProp112.xml"/><Relationship Id="rId10" Type="http://schemas.openxmlformats.org/officeDocument/2006/relationships/ctrlProp" Target="../ctrlProps/ctrlProp99.xml"/><Relationship Id="rId19" Type="http://schemas.openxmlformats.org/officeDocument/2006/relationships/ctrlProp" Target="../ctrlProps/ctrlProp108.xml"/><Relationship Id="rId4" Type="http://schemas.openxmlformats.org/officeDocument/2006/relationships/ctrlProp" Target="../ctrlProps/ctrlProp93.xml"/><Relationship Id="rId9" Type="http://schemas.openxmlformats.org/officeDocument/2006/relationships/ctrlProp" Target="../ctrlProps/ctrlProp98.xml"/><Relationship Id="rId14" Type="http://schemas.openxmlformats.org/officeDocument/2006/relationships/ctrlProp" Target="../ctrlProps/ctrlProp103.xml"/><Relationship Id="rId22" Type="http://schemas.openxmlformats.org/officeDocument/2006/relationships/ctrlProp" Target="../ctrlProps/ctrlProp1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omments" Target="../comments1.xml"/><Relationship Id="rId1" Type="http://schemas.openxmlformats.org/officeDocument/2006/relationships/printerSettings" Target="../printerSettings/printerSettings7.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X72"/>
  <sheetViews>
    <sheetView zoomScaleSheetLayoutView="100" workbookViewId="0">
      <selection activeCell="T72" sqref="T72"/>
    </sheetView>
  </sheetViews>
  <sheetFormatPr defaultColWidth="4.5" defaultRowHeight="13.5" x14ac:dyDescent="0.15"/>
  <cols>
    <col min="1" max="3" width="5.125" style="81" customWidth="1"/>
    <col min="4" max="16384" width="4.5" style="81"/>
  </cols>
  <sheetData>
    <row r="1" spans="1:24" ht="22.5" customHeight="1" x14ac:dyDescent="0.15">
      <c r="A1" s="372" t="s">
        <v>372</v>
      </c>
      <c r="B1" s="372"/>
      <c r="C1" s="372"/>
      <c r="D1" s="372"/>
      <c r="E1" s="372"/>
      <c r="F1" s="372"/>
      <c r="G1" s="372"/>
      <c r="H1" s="372"/>
      <c r="I1" s="372"/>
      <c r="J1" s="372"/>
      <c r="K1" s="372"/>
      <c r="L1" s="372"/>
      <c r="M1" s="372"/>
      <c r="N1" s="372"/>
      <c r="O1" s="373" t="s">
        <v>371</v>
      </c>
      <c r="P1" s="374"/>
      <c r="Q1" s="374"/>
      <c r="R1" s="374"/>
      <c r="S1" s="374"/>
      <c r="T1" s="374"/>
      <c r="U1" s="374"/>
      <c r="V1" s="374"/>
      <c r="W1" s="374"/>
      <c r="X1" s="374"/>
    </row>
    <row r="2" spans="1:24" ht="22.5" customHeight="1" thickBot="1" x14ac:dyDescent="0.2">
      <c r="A2" s="372"/>
      <c r="B2" s="372"/>
      <c r="C2" s="372"/>
      <c r="D2" s="372"/>
      <c r="E2" s="372"/>
      <c r="F2" s="372"/>
      <c r="G2" s="372"/>
      <c r="H2" s="372"/>
      <c r="I2" s="372"/>
      <c r="J2" s="372"/>
      <c r="K2" s="372"/>
      <c r="L2" s="372"/>
      <c r="M2" s="372"/>
      <c r="N2" s="372"/>
      <c r="O2" s="375"/>
      <c r="P2" s="375"/>
      <c r="Q2" s="375"/>
      <c r="R2" s="375"/>
      <c r="S2" s="375"/>
      <c r="T2" s="375"/>
      <c r="U2" s="375"/>
      <c r="V2" s="375"/>
      <c r="W2" s="375"/>
      <c r="X2" s="375"/>
    </row>
    <row r="3" spans="1:24" ht="17.25" customHeight="1" x14ac:dyDescent="0.15">
      <c r="A3" s="386" t="s">
        <v>370</v>
      </c>
      <c r="B3" s="387"/>
      <c r="C3" s="387"/>
      <c r="D3" s="387"/>
      <c r="E3" s="387"/>
      <c r="F3" s="387"/>
      <c r="G3" s="387"/>
      <c r="H3" s="387"/>
      <c r="I3" s="387"/>
      <c r="J3" s="387"/>
      <c r="K3" s="387"/>
      <c r="L3" s="387"/>
      <c r="M3" s="387"/>
      <c r="N3" s="387"/>
      <c r="O3" s="387"/>
      <c r="P3" s="387"/>
      <c r="Q3" s="387"/>
      <c r="R3" s="387"/>
      <c r="S3" s="387"/>
      <c r="T3" s="387"/>
      <c r="U3" s="387"/>
      <c r="V3" s="387"/>
      <c r="W3" s="387"/>
      <c r="X3" s="388"/>
    </row>
    <row r="4" spans="1:24" ht="18.75" customHeight="1" x14ac:dyDescent="0.15">
      <c r="A4" s="382" t="s">
        <v>369</v>
      </c>
      <c r="B4" s="383"/>
      <c r="C4" s="383"/>
      <c r="D4" s="389"/>
      <c r="E4" s="390"/>
      <c r="F4" s="390"/>
      <c r="G4" s="390"/>
      <c r="H4" s="390"/>
      <c r="I4" s="390"/>
      <c r="J4" s="391"/>
      <c r="K4" s="397" t="s">
        <v>368</v>
      </c>
      <c r="L4" s="398"/>
      <c r="M4" s="296"/>
      <c r="N4" s="395"/>
      <c r="O4" s="396"/>
      <c r="P4" s="95" t="s">
        <v>367</v>
      </c>
      <c r="Q4" s="376"/>
      <c r="R4" s="316"/>
      <c r="S4" s="56" t="s">
        <v>366</v>
      </c>
      <c r="T4" s="376" t="s">
        <v>362</v>
      </c>
      <c r="U4" s="315"/>
      <c r="V4" s="315"/>
      <c r="W4" s="315"/>
      <c r="X4" s="379"/>
    </row>
    <row r="5" spans="1:24" ht="18.75" customHeight="1" x14ac:dyDescent="0.15">
      <c r="A5" s="384"/>
      <c r="B5" s="385"/>
      <c r="C5" s="385"/>
      <c r="D5" s="392"/>
      <c r="E5" s="393"/>
      <c r="F5" s="393"/>
      <c r="G5" s="393"/>
      <c r="H5" s="393"/>
      <c r="I5" s="393"/>
      <c r="J5" s="394"/>
      <c r="K5" s="397" t="s">
        <v>189</v>
      </c>
      <c r="L5" s="398"/>
      <c r="M5" s="296"/>
      <c r="N5" s="395"/>
      <c r="O5" s="396"/>
      <c r="P5" s="94" t="s">
        <v>365</v>
      </c>
      <c r="Q5" s="377" t="s">
        <v>364</v>
      </c>
      <c r="R5" s="378"/>
      <c r="S5" s="93" t="s">
        <v>363</v>
      </c>
      <c r="T5" s="380" t="s">
        <v>362</v>
      </c>
      <c r="U5" s="295"/>
      <c r="V5" s="295"/>
      <c r="W5" s="295"/>
      <c r="X5" s="381"/>
    </row>
    <row r="6" spans="1:24" ht="13.5" customHeight="1" x14ac:dyDescent="0.15">
      <c r="A6" s="409" t="s">
        <v>361</v>
      </c>
      <c r="B6" s="410"/>
      <c r="C6" s="410"/>
      <c r="D6" s="410"/>
      <c r="E6" s="410"/>
      <c r="F6" s="410"/>
      <c r="G6" s="410"/>
      <c r="H6" s="410"/>
      <c r="I6" s="410"/>
      <c r="J6" s="410"/>
      <c r="K6" s="410"/>
      <c r="L6" s="410"/>
      <c r="M6" s="410"/>
      <c r="N6" s="410"/>
      <c r="O6" s="410"/>
      <c r="P6" s="411"/>
      <c r="Q6" s="427" t="s">
        <v>360</v>
      </c>
      <c r="R6" s="428"/>
      <c r="S6" s="417"/>
      <c r="T6" s="418"/>
      <c r="U6" s="418"/>
      <c r="V6" s="418"/>
      <c r="W6" s="418"/>
      <c r="X6" s="419"/>
    </row>
    <row r="7" spans="1:24" ht="13.5" customHeight="1" x14ac:dyDescent="0.15">
      <c r="A7" s="415" t="s">
        <v>359</v>
      </c>
      <c r="B7" s="416"/>
      <c r="C7" s="416"/>
      <c r="D7" s="399" t="s">
        <v>358</v>
      </c>
      <c r="E7" s="399"/>
      <c r="F7" s="399"/>
      <c r="G7" s="399"/>
      <c r="H7" s="399"/>
      <c r="I7" s="399"/>
      <c r="J7" s="399"/>
      <c r="K7" s="399"/>
      <c r="L7" s="399"/>
      <c r="M7" s="399"/>
      <c r="N7" s="399"/>
      <c r="O7" s="399"/>
      <c r="P7" s="399"/>
      <c r="Q7" s="427"/>
      <c r="R7" s="428"/>
      <c r="S7" s="302"/>
      <c r="T7" s="300"/>
      <c r="U7" s="300"/>
      <c r="V7" s="300"/>
      <c r="W7" s="300"/>
      <c r="X7" s="420"/>
    </row>
    <row r="8" spans="1:24" ht="13.5" customHeight="1" x14ac:dyDescent="0.15">
      <c r="A8" s="415" t="s">
        <v>357</v>
      </c>
      <c r="B8" s="416"/>
      <c r="C8" s="416"/>
      <c r="D8" s="416" t="s">
        <v>356</v>
      </c>
      <c r="E8" s="416"/>
      <c r="F8" s="416"/>
      <c r="G8" s="416"/>
      <c r="H8" s="416"/>
      <c r="I8" s="416"/>
      <c r="J8" s="416"/>
      <c r="K8" s="416"/>
      <c r="L8" s="416"/>
      <c r="M8" s="416"/>
      <c r="N8" s="416"/>
      <c r="O8" s="416"/>
      <c r="P8" s="416"/>
      <c r="Q8" s="427" t="s">
        <v>355</v>
      </c>
      <c r="R8" s="428"/>
      <c r="S8" s="303"/>
      <c r="T8" s="304"/>
      <c r="U8" s="304"/>
      <c r="V8" s="304"/>
      <c r="W8" s="304"/>
      <c r="X8" s="421"/>
    </row>
    <row r="9" spans="1:24" ht="13.5" customHeight="1" x14ac:dyDescent="0.15">
      <c r="A9" s="415" t="s">
        <v>354</v>
      </c>
      <c r="B9" s="416"/>
      <c r="C9" s="416"/>
      <c r="D9" s="399" t="s">
        <v>353</v>
      </c>
      <c r="E9" s="399"/>
      <c r="F9" s="399"/>
      <c r="G9" s="399"/>
      <c r="H9" s="399"/>
      <c r="I9" s="399"/>
      <c r="J9" s="399"/>
      <c r="K9" s="399"/>
      <c r="L9" s="399"/>
      <c r="M9" s="399"/>
      <c r="N9" s="399"/>
      <c r="O9" s="399"/>
      <c r="P9" s="399"/>
      <c r="Q9" s="429"/>
      <c r="R9" s="411"/>
      <c r="S9" s="424" t="s">
        <v>352</v>
      </c>
      <c r="T9" s="425"/>
      <c r="U9" s="425"/>
      <c r="V9" s="425"/>
      <c r="W9" s="425"/>
      <c r="X9" s="426"/>
    </row>
    <row r="10" spans="1:24" ht="13.5" customHeight="1" x14ac:dyDescent="0.15">
      <c r="A10" s="406" t="s">
        <v>351</v>
      </c>
      <c r="B10" s="407"/>
      <c r="C10" s="408"/>
      <c r="D10" s="389" t="s">
        <v>350</v>
      </c>
      <c r="E10" s="422"/>
      <c r="F10" s="422"/>
      <c r="G10" s="422"/>
      <c r="H10" s="422"/>
      <c r="I10" s="422"/>
      <c r="J10" s="422"/>
      <c r="K10" s="422"/>
      <c r="L10" s="422"/>
      <c r="M10" s="422"/>
      <c r="N10" s="422"/>
      <c r="O10" s="422"/>
      <c r="P10" s="422"/>
      <c r="Q10" s="422"/>
      <c r="R10" s="422"/>
      <c r="S10" s="422"/>
      <c r="T10" s="422"/>
      <c r="U10" s="422"/>
      <c r="V10" s="422"/>
      <c r="W10" s="422"/>
      <c r="X10" s="423"/>
    </row>
    <row r="11" spans="1:24" ht="13.5" customHeight="1" x14ac:dyDescent="0.15">
      <c r="A11" s="409"/>
      <c r="B11" s="410"/>
      <c r="C11" s="411"/>
      <c r="D11" s="403" t="s">
        <v>349</v>
      </c>
      <c r="E11" s="404"/>
      <c r="F11" s="404"/>
      <c r="G11" s="404"/>
      <c r="H11" s="404"/>
      <c r="I11" s="404"/>
      <c r="J11" s="404"/>
      <c r="K11" s="404"/>
      <c r="L11" s="404"/>
      <c r="M11" s="404"/>
      <c r="N11" s="404"/>
      <c r="O11" s="404"/>
      <c r="P11" s="404"/>
      <c r="Q11" s="404"/>
      <c r="R11" s="404"/>
      <c r="S11" s="404"/>
      <c r="T11" s="404"/>
      <c r="U11" s="404"/>
      <c r="V11" s="404"/>
      <c r="W11" s="404"/>
      <c r="X11" s="405"/>
    </row>
    <row r="12" spans="1:24" ht="13.5" customHeight="1" x14ac:dyDescent="0.15">
      <c r="A12" s="412" t="s">
        <v>348</v>
      </c>
      <c r="B12" s="413"/>
      <c r="C12" s="414"/>
      <c r="D12" s="400" t="s">
        <v>347</v>
      </c>
      <c r="E12" s="401"/>
      <c r="F12" s="401"/>
      <c r="G12" s="401"/>
      <c r="H12" s="401"/>
      <c r="I12" s="401"/>
      <c r="J12" s="401"/>
      <c r="K12" s="401"/>
      <c r="L12" s="401"/>
      <c r="M12" s="401"/>
      <c r="N12" s="401"/>
      <c r="O12" s="401"/>
      <c r="P12" s="401"/>
      <c r="Q12" s="401"/>
      <c r="R12" s="401"/>
      <c r="S12" s="401"/>
      <c r="T12" s="401"/>
      <c r="U12" s="401"/>
      <c r="V12" s="401"/>
      <c r="W12" s="401"/>
      <c r="X12" s="402"/>
    </row>
    <row r="13" spans="1:24" ht="13.5" customHeight="1" x14ac:dyDescent="0.15">
      <c r="A13" s="412" t="s">
        <v>346</v>
      </c>
      <c r="B13" s="413"/>
      <c r="C13" s="414"/>
      <c r="D13" s="347" t="s">
        <v>345</v>
      </c>
      <c r="E13" s="348"/>
      <c r="F13" s="348"/>
      <c r="G13" s="348"/>
      <c r="H13" s="348"/>
      <c r="I13" s="348"/>
      <c r="J13" s="348"/>
      <c r="K13" s="348"/>
      <c r="L13" s="348"/>
      <c r="M13" s="348"/>
      <c r="N13" s="348"/>
      <c r="O13" s="348"/>
      <c r="P13" s="348"/>
      <c r="Q13" s="348"/>
      <c r="R13" s="348"/>
      <c r="S13" s="348"/>
      <c r="T13" s="348"/>
      <c r="U13" s="348"/>
      <c r="V13" s="348"/>
      <c r="W13" s="348"/>
      <c r="X13" s="366"/>
    </row>
    <row r="14" spans="1:24" ht="13.5" customHeight="1" x14ac:dyDescent="0.15">
      <c r="A14" s="412" t="s">
        <v>344</v>
      </c>
      <c r="B14" s="413"/>
      <c r="C14" s="414"/>
      <c r="D14" s="296" t="s">
        <v>343</v>
      </c>
      <c r="E14" s="297"/>
      <c r="F14" s="297"/>
      <c r="G14" s="297"/>
      <c r="H14" s="297"/>
      <c r="I14" s="297"/>
      <c r="J14" s="297"/>
      <c r="K14" s="297"/>
      <c r="L14" s="297"/>
      <c r="M14" s="297"/>
      <c r="N14" s="297"/>
      <c r="O14" s="297"/>
      <c r="P14" s="297"/>
      <c r="Q14" s="297"/>
      <c r="R14" s="297"/>
      <c r="S14" s="297"/>
      <c r="T14" s="297"/>
      <c r="U14" s="297"/>
      <c r="V14" s="297"/>
      <c r="W14" s="297"/>
      <c r="X14" s="309"/>
    </row>
    <row r="15" spans="1:24" ht="13.5" customHeight="1" x14ac:dyDescent="0.15">
      <c r="A15" s="435" t="s">
        <v>342</v>
      </c>
      <c r="B15" s="436"/>
      <c r="C15" s="368"/>
      <c r="D15" s="389" t="s">
        <v>341</v>
      </c>
      <c r="E15" s="422"/>
      <c r="F15" s="422"/>
      <c r="G15" s="422"/>
      <c r="H15" s="422"/>
      <c r="I15" s="422"/>
      <c r="J15" s="422"/>
      <c r="K15" s="422"/>
      <c r="L15" s="422"/>
      <c r="M15" s="422"/>
      <c r="N15" s="422"/>
      <c r="O15" s="422"/>
      <c r="P15" s="422"/>
      <c r="Q15" s="422"/>
      <c r="R15" s="422"/>
      <c r="S15" s="422"/>
      <c r="T15" s="422"/>
      <c r="U15" s="422"/>
      <c r="V15" s="422"/>
      <c r="W15" s="422"/>
      <c r="X15" s="423"/>
    </row>
    <row r="16" spans="1:24" ht="13.5" customHeight="1" x14ac:dyDescent="0.15">
      <c r="A16" s="437"/>
      <c r="B16" s="438"/>
      <c r="C16" s="439"/>
      <c r="D16" s="440" t="s">
        <v>340</v>
      </c>
      <c r="E16" s="441"/>
      <c r="F16" s="441"/>
      <c r="G16" s="441"/>
      <c r="H16" s="441"/>
      <c r="I16" s="441"/>
      <c r="J16" s="441"/>
      <c r="K16" s="441"/>
      <c r="L16" s="441"/>
      <c r="M16" s="441"/>
      <c r="N16" s="441"/>
      <c r="O16" s="441"/>
      <c r="P16" s="441"/>
      <c r="Q16" s="441"/>
      <c r="R16" s="441"/>
      <c r="S16" s="441"/>
      <c r="T16" s="441"/>
      <c r="U16" s="441"/>
      <c r="V16" s="441"/>
      <c r="W16" s="441"/>
      <c r="X16" s="442"/>
    </row>
    <row r="17" spans="1:24" ht="13.5" customHeight="1" x14ac:dyDescent="0.15">
      <c r="A17" s="353" t="s">
        <v>1039</v>
      </c>
      <c r="B17" s="354"/>
      <c r="C17" s="355"/>
      <c r="D17" s="432"/>
      <c r="E17" s="433"/>
      <c r="F17" s="433"/>
      <c r="G17" s="433"/>
      <c r="H17" s="433"/>
      <c r="I17" s="433"/>
      <c r="J17" s="433"/>
      <c r="K17" s="433"/>
      <c r="L17" s="433"/>
      <c r="M17" s="433"/>
      <c r="N17" s="433"/>
      <c r="O17" s="433"/>
      <c r="P17" s="433"/>
      <c r="Q17" s="433"/>
      <c r="R17" s="433"/>
      <c r="S17" s="433"/>
      <c r="T17" s="433"/>
      <c r="U17" s="433"/>
      <c r="V17" s="433"/>
      <c r="W17" s="433"/>
      <c r="X17" s="434"/>
    </row>
    <row r="18" spans="1:24" ht="13.5" customHeight="1" x14ac:dyDescent="0.15">
      <c r="A18" s="430"/>
      <c r="B18" s="431"/>
      <c r="C18" s="371"/>
      <c r="D18" s="400"/>
      <c r="E18" s="401"/>
      <c r="F18" s="401"/>
      <c r="G18" s="401"/>
      <c r="H18" s="401"/>
      <c r="I18" s="401"/>
      <c r="J18" s="401"/>
      <c r="K18" s="401"/>
      <c r="L18" s="401"/>
      <c r="M18" s="401"/>
      <c r="N18" s="401"/>
      <c r="O18" s="401"/>
      <c r="P18" s="401"/>
      <c r="Q18" s="401"/>
      <c r="R18" s="401"/>
      <c r="S18" s="401"/>
      <c r="T18" s="401"/>
      <c r="U18" s="401"/>
      <c r="V18" s="401"/>
      <c r="W18" s="401"/>
      <c r="X18" s="402"/>
    </row>
    <row r="19" spans="1:24" ht="13.5" customHeight="1" x14ac:dyDescent="0.15">
      <c r="A19" s="435" t="s">
        <v>338</v>
      </c>
      <c r="B19" s="436"/>
      <c r="C19" s="368"/>
      <c r="D19" s="417"/>
      <c r="E19" s="313"/>
      <c r="F19" s="313"/>
      <c r="G19" s="313"/>
      <c r="H19" s="313"/>
      <c r="I19" s="313"/>
      <c r="J19" s="313"/>
      <c r="K19" s="313"/>
      <c r="L19" s="313"/>
      <c r="M19" s="314"/>
      <c r="N19" s="367" t="s">
        <v>337</v>
      </c>
      <c r="O19" s="368"/>
      <c r="P19" s="336" t="s">
        <v>336</v>
      </c>
      <c r="Q19" s="475"/>
      <c r="R19" s="475"/>
      <c r="S19" s="475"/>
      <c r="T19" s="475"/>
      <c r="U19" s="475"/>
      <c r="V19" s="475"/>
      <c r="W19" s="475"/>
      <c r="X19" s="476"/>
    </row>
    <row r="20" spans="1:24" ht="13.5" customHeight="1" x14ac:dyDescent="0.15">
      <c r="A20" s="353"/>
      <c r="B20" s="354"/>
      <c r="C20" s="355"/>
      <c r="D20" s="445"/>
      <c r="E20" s="446"/>
      <c r="F20" s="446"/>
      <c r="G20" s="446"/>
      <c r="H20" s="446"/>
      <c r="I20" s="446"/>
      <c r="J20" s="446"/>
      <c r="K20" s="446"/>
      <c r="L20" s="446"/>
      <c r="M20" s="447"/>
      <c r="N20" s="369"/>
      <c r="O20" s="355"/>
      <c r="P20" s="339"/>
      <c r="Q20" s="463"/>
      <c r="R20" s="463"/>
      <c r="S20" s="463"/>
      <c r="T20" s="463"/>
      <c r="U20" s="463"/>
      <c r="V20" s="463"/>
      <c r="W20" s="463"/>
      <c r="X20" s="464"/>
    </row>
    <row r="21" spans="1:24" ht="13.5" customHeight="1" x14ac:dyDescent="0.15">
      <c r="A21" s="353"/>
      <c r="B21" s="354"/>
      <c r="C21" s="355"/>
      <c r="D21" s="445"/>
      <c r="E21" s="446"/>
      <c r="F21" s="446"/>
      <c r="G21" s="446"/>
      <c r="H21" s="446"/>
      <c r="I21" s="446"/>
      <c r="J21" s="446"/>
      <c r="K21" s="446"/>
      <c r="L21" s="446"/>
      <c r="M21" s="447"/>
      <c r="N21" s="369"/>
      <c r="O21" s="355"/>
      <c r="P21" s="465"/>
      <c r="Q21" s="463"/>
      <c r="R21" s="463"/>
      <c r="S21" s="463"/>
      <c r="T21" s="463"/>
      <c r="U21" s="463"/>
      <c r="V21" s="463"/>
      <c r="W21" s="463"/>
      <c r="X21" s="464"/>
    </row>
    <row r="22" spans="1:24" ht="13.5" customHeight="1" x14ac:dyDescent="0.15">
      <c r="A22" s="353"/>
      <c r="B22" s="354"/>
      <c r="C22" s="355"/>
      <c r="D22" s="445"/>
      <c r="E22" s="446"/>
      <c r="F22" s="446"/>
      <c r="G22" s="446"/>
      <c r="H22" s="446"/>
      <c r="I22" s="446"/>
      <c r="J22" s="446"/>
      <c r="K22" s="446"/>
      <c r="L22" s="446"/>
      <c r="M22" s="447"/>
      <c r="N22" s="369"/>
      <c r="O22" s="355"/>
      <c r="P22" s="465"/>
      <c r="Q22" s="463"/>
      <c r="R22" s="463"/>
      <c r="S22" s="463"/>
      <c r="T22" s="463"/>
      <c r="U22" s="463"/>
      <c r="V22" s="463"/>
      <c r="W22" s="463"/>
      <c r="X22" s="464"/>
    </row>
    <row r="23" spans="1:24" ht="13.5" customHeight="1" x14ac:dyDescent="0.15">
      <c r="A23" s="353"/>
      <c r="B23" s="354"/>
      <c r="C23" s="355"/>
      <c r="D23" s="445"/>
      <c r="E23" s="446"/>
      <c r="F23" s="446"/>
      <c r="G23" s="446"/>
      <c r="H23" s="446"/>
      <c r="I23" s="446"/>
      <c r="J23" s="446"/>
      <c r="K23" s="446"/>
      <c r="L23" s="446"/>
      <c r="M23" s="447"/>
      <c r="N23" s="369"/>
      <c r="O23" s="355"/>
      <c r="P23" s="465"/>
      <c r="Q23" s="463"/>
      <c r="R23" s="463"/>
      <c r="S23" s="463"/>
      <c r="T23" s="463"/>
      <c r="U23" s="463"/>
      <c r="V23" s="463"/>
      <c r="W23" s="463"/>
      <c r="X23" s="464"/>
    </row>
    <row r="24" spans="1:24" ht="13.5" customHeight="1" x14ac:dyDescent="0.15">
      <c r="A24" s="353"/>
      <c r="B24" s="354"/>
      <c r="C24" s="355"/>
      <c r="D24" s="445"/>
      <c r="E24" s="446"/>
      <c r="F24" s="446"/>
      <c r="G24" s="446"/>
      <c r="H24" s="446"/>
      <c r="I24" s="446"/>
      <c r="J24" s="446"/>
      <c r="K24" s="446"/>
      <c r="L24" s="446"/>
      <c r="M24" s="447"/>
      <c r="N24" s="369"/>
      <c r="O24" s="355"/>
      <c r="P24" s="465"/>
      <c r="Q24" s="463"/>
      <c r="R24" s="463"/>
      <c r="S24" s="463"/>
      <c r="T24" s="463"/>
      <c r="U24" s="463"/>
      <c r="V24" s="463"/>
      <c r="W24" s="463"/>
      <c r="X24" s="464"/>
    </row>
    <row r="25" spans="1:24" ht="13.5" customHeight="1" x14ac:dyDescent="0.15">
      <c r="A25" s="353"/>
      <c r="B25" s="354"/>
      <c r="C25" s="355"/>
      <c r="D25" s="445"/>
      <c r="E25" s="446"/>
      <c r="F25" s="446"/>
      <c r="G25" s="446"/>
      <c r="H25" s="446"/>
      <c r="I25" s="446"/>
      <c r="J25" s="446"/>
      <c r="K25" s="446"/>
      <c r="L25" s="446"/>
      <c r="M25" s="447"/>
      <c r="N25" s="369"/>
      <c r="O25" s="355"/>
      <c r="P25" s="465"/>
      <c r="Q25" s="463"/>
      <c r="R25" s="463"/>
      <c r="S25" s="463"/>
      <c r="T25" s="463"/>
      <c r="U25" s="463"/>
      <c r="V25" s="463"/>
      <c r="W25" s="463"/>
      <c r="X25" s="464"/>
    </row>
    <row r="26" spans="1:24" ht="13.5" customHeight="1" x14ac:dyDescent="0.15">
      <c r="A26" s="353"/>
      <c r="B26" s="354"/>
      <c r="C26" s="355"/>
      <c r="D26" s="445"/>
      <c r="E26" s="446"/>
      <c r="F26" s="446"/>
      <c r="G26" s="446"/>
      <c r="H26" s="446"/>
      <c r="I26" s="446"/>
      <c r="J26" s="446"/>
      <c r="K26" s="446"/>
      <c r="L26" s="446"/>
      <c r="M26" s="447"/>
      <c r="N26" s="369"/>
      <c r="O26" s="355"/>
      <c r="P26" s="465"/>
      <c r="Q26" s="463"/>
      <c r="R26" s="463"/>
      <c r="S26" s="463"/>
      <c r="T26" s="463"/>
      <c r="U26" s="463"/>
      <c r="V26" s="463"/>
      <c r="W26" s="463"/>
      <c r="X26" s="464"/>
    </row>
    <row r="27" spans="1:24" ht="13.5" customHeight="1" x14ac:dyDescent="0.15">
      <c r="A27" s="353"/>
      <c r="B27" s="354"/>
      <c r="C27" s="355"/>
      <c r="D27" s="445"/>
      <c r="E27" s="446"/>
      <c r="F27" s="446"/>
      <c r="G27" s="446"/>
      <c r="H27" s="446"/>
      <c r="I27" s="446"/>
      <c r="J27" s="446"/>
      <c r="K27" s="446"/>
      <c r="L27" s="446"/>
      <c r="M27" s="447"/>
      <c r="N27" s="369"/>
      <c r="O27" s="355"/>
      <c r="P27" s="465"/>
      <c r="Q27" s="463"/>
      <c r="R27" s="463"/>
      <c r="S27" s="463"/>
      <c r="T27" s="463"/>
      <c r="U27" s="463"/>
      <c r="V27" s="463"/>
      <c r="W27" s="463"/>
      <c r="X27" s="464"/>
    </row>
    <row r="28" spans="1:24" x14ac:dyDescent="0.15">
      <c r="A28" s="353"/>
      <c r="B28" s="354"/>
      <c r="C28" s="355"/>
      <c r="D28" s="445"/>
      <c r="E28" s="446"/>
      <c r="F28" s="446"/>
      <c r="G28" s="446"/>
      <c r="H28" s="446"/>
      <c r="I28" s="446"/>
      <c r="J28" s="446"/>
      <c r="K28" s="446"/>
      <c r="L28" s="446"/>
      <c r="M28" s="447"/>
      <c r="N28" s="369"/>
      <c r="O28" s="355"/>
      <c r="P28" s="465"/>
      <c r="Q28" s="463"/>
      <c r="R28" s="463"/>
      <c r="S28" s="463"/>
      <c r="T28" s="463"/>
      <c r="U28" s="463"/>
      <c r="V28" s="463"/>
      <c r="W28" s="463"/>
      <c r="X28" s="464"/>
    </row>
    <row r="29" spans="1:24" x14ac:dyDescent="0.15">
      <c r="A29" s="353"/>
      <c r="B29" s="354"/>
      <c r="C29" s="355"/>
      <c r="D29" s="445"/>
      <c r="E29" s="446"/>
      <c r="F29" s="446"/>
      <c r="G29" s="446"/>
      <c r="H29" s="446"/>
      <c r="I29" s="446"/>
      <c r="J29" s="446"/>
      <c r="K29" s="446"/>
      <c r="L29" s="446"/>
      <c r="M29" s="447"/>
      <c r="N29" s="369"/>
      <c r="O29" s="355"/>
      <c r="P29" s="466"/>
      <c r="Q29" s="467"/>
      <c r="R29" s="467"/>
      <c r="S29" s="467"/>
      <c r="T29" s="467"/>
      <c r="U29" s="467"/>
      <c r="V29" s="467"/>
      <c r="W29" s="467"/>
      <c r="X29" s="468"/>
    </row>
    <row r="30" spans="1:24" x14ac:dyDescent="0.15">
      <c r="A30" s="353"/>
      <c r="B30" s="354"/>
      <c r="C30" s="355"/>
      <c r="D30" s="445"/>
      <c r="E30" s="446"/>
      <c r="F30" s="446"/>
      <c r="G30" s="446"/>
      <c r="H30" s="446"/>
      <c r="I30" s="446"/>
      <c r="J30" s="446"/>
      <c r="K30" s="446"/>
      <c r="L30" s="446"/>
      <c r="M30" s="447"/>
      <c r="N30" s="369"/>
      <c r="O30" s="355"/>
      <c r="P30" s="92" t="s">
        <v>335</v>
      </c>
      <c r="Q30" s="469"/>
      <c r="R30" s="470"/>
      <c r="S30" s="471"/>
      <c r="T30" s="92" t="s">
        <v>334</v>
      </c>
      <c r="U30" s="469"/>
      <c r="V30" s="470"/>
      <c r="W30" s="470"/>
      <c r="X30" s="472"/>
    </row>
    <row r="31" spans="1:24" x14ac:dyDescent="0.15">
      <c r="A31" s="353"/>
      <c r="B31" s="354"/>
      <c r="C31" s="355"/>
      <c r="D31" s="445"/>
      <c r="E31" s="446"/>
      <c r="F31" s="446"/>
      <c r="G31" s="446"/>
      <c r="H31" s="446"/>
      <c r="I31" s="446"/>
      <c r="J31" s="446"/>
      <c r="K31" s="446"/>
      <c r="L31" s="446"/>
      <c r="M31" s="447"/>
      <c r="N31" s="370"/>
      <c r="O31" s="371"/>
      <c r="P31" s="92" t="s">
        <v>333</v>
      </c>
      <c r="Q31" s="469"/>
      <c r="R31" s="470"/>
      <c r="S31" s="471"/>
      <c r="T31" s="92" t="s">
        <v>332</v>
      </c>
      <c r="U31" s="469"/>
      <c r="V31" s="470"/>
      <c r="W31" s="470"/>
      <c r="X31" s="472"/>
    </row>
    <row r="32" spans="1:24" x14ac:dyDescent="0.15">
      <c r="A32" s="353"/>
      <c r="B32" s="354"/>
      <c r="C32" s="355"/>
      <c r="D32" s="448" t="s">
        <v>331</v>
      </c>
      <c r="E32" s="449"/>
      <c r="F32" s="449"/>
      <c r="G32" s="449"/>
      <c r="H32" s="449"/>
      <c r="I32" s="449"/>
      <c r="J32" s="449"/>
      <c r="K32" s="449"/>
      <c r="L32" s="449"/>
      <c r="M32" s="450"/>
      <c r="N32" s="474" t="s">
        <v>330</v>
      </c>
      <c r="O32" s="408"/>
      <c r="P32" s="389" t="s">
        <v>329</v>
      </c>
      <c r="Q32" s="422"/>
      <c r="R32" s="422"/>
      <c r="S32" s="422"/>
      <c r="T32" s="422"/>
      <c r="U32" s="422"/>
      <c r="V32" s="422"/>
      <c r="W32" s="422"/>
      <c r="X32" s="423"/>
    </row>
    <row r="33" spans="1:24" x14ac:dyDescent="0.15">
      <c r="A33" s="430"/>
      <c r="B33" s="431"/>
      <c r="C33" s="371"/>
      <c r="D33" s="451"/>
      <c r="E33" s="452"/>
      <c r="F33" s="452"/>
      <c r="G33" s="452"/>
      <c r="H33" s="452"/>
      <c r="I33" s="452"/>
      <c r="J33" s="452"/>
      <c r="K33" s="452"/>
      <c r="L33" s="452"/>
      <c r="M33" s="453"/>
      <c r="N33" s="429"/>
      <c r="O33" s="411"/>
      <c r="P33" s="403"/>
      <c r="Q33" s="404"/>
      <c r="R33" s="404"/>
      <c r="S33" s="404"/>
      <c r="T33" s="404"/>
      <c r="U33" s="404"/>
      <c r="V33" s="404"/>
      <c r="W33" s="404"/>
      <c r="X33" s="405"/>
    </row>
    <row r="34" spans="1:24" x14ac:dyDescent="0.15">
      <c r="A34" s="406" t="s">
        <v>328</v>
      </c>
      <c r="B34" s="407"/>
      <c r="C34" s="408"/>
      <c r="D34" s="454"/>
      <c r="E34" s="455"/>
      <c r="F34" s="455"/>
      <c r="G34" s="455"/>
      <c r="H34" s="455"/>
      <c r="I34" s="455"/>
      <c r="J34" s="455"/>
      <c r="K34" s="455"/>
      <c r="L34" s="455"/>
      <c r="M34" s="456"/>
      <c r="N34" s="473" t="s">
        <v>327</v>
      </c>
      <c r="O34" s="414"/>
      <c r="P34" s="296" t="s">
        <v>326</v>
      </c>
      <c r="Q34" s="297"/>
      <c r="R34" s="297"/>
      <c r="S34" s="297"/>
      <c r="T34" s="297"/>
      <c r="U34" s="297"/>
      <c r="V34" s="297"/>
      <c r="W34" s="297"/>
      <c r="X34" s="309"/>
    </row>
    <row r="35" spans="1:24" x14ac:dyDescent="0.15">
      <c r="A35" s="443"/>
      <c r="B35" s="444"/>
      <c r="C35" s="428"/>
      <c r="D35" s="457"/>
      <c r="E35" s="458"/>
      <c r="F35" s="458"/>
      <c r="G35" s="458"/>
      <c r="H35" s="458"/>
      <c r="I35" s="458"/>
      <c r="J35" s="458"/>
      <c r="K35" s="458"/>
      <c r="L35" s="458"/>
      <c r="M35" s="459"/>
      <c r="N35" s="473" t="s">
        <v>325</v>
      </c>
      <c r="O35" s="414"/>
      <c r="P35" s="296" t="s">
        <v>324</v>
      </c>
      <c r="Q35" s="297"/>
      <c r="R35" s="297"/>
      <c r="S35" s="297"/>
      <c r="T35" s="297"/>
      <c r="U35" s="297"/>
      <c r="V35" s="297"/>
      <c r="W35" s="297"/>
      <c r="X35" s="309"/>
    </row>
    <row r="36" spans="1:24" x14ac:dyDescent="0.15">
      <c r="A36" s="443"/>
      <c r="B36" s="444"/>
      <c r="C36" s="428"/>
      <c r="D36" s="457"/>
      <c r="E36" s="458"/>
      <c r="F36" s="458"/>
      <c r="G36" s="458"/>
      <c r="H36" s="458"/>
      <c r="I36" s="458"/>
      <c r="J36" s="458"/>
      <c r="K36" s="458"/>
      <c r="L36" s="458"/>
      <c r="M36" s="459"/>
      <c r="N36" s="473" t="s">
        <v>323</v>
      </c>
      <c r="O36" s="414"/>
      <c r="P36" s="296" t="s">
        <v>322</v>
      </c>
      <c r="Q36" s="297"/>
      <c r="R36" s="297"/>
      <c r="S36" s="297"/>
      <c r="T36" s="297"/>
      <c r="U36" s="297"/>
      <c r="V36" s="297"/>
      <c r="W36" s="297"/>
      <c r="X36" s="309"/>
    </row>
    <row r="37" spans="1:24" ht="13.5" customHeight="1" x14ac:dyDescent="0.15">
      <c r="A37" s="409"/>
      <c r="B37" s="410"/>
      <c r="C37" s="411"/>
      <c r="D37" s="460"/>
      <c r="E37" s="461"/>
      <c r="F37" s="461"/>
      <c r="G37" s="461"/>
      <c r="H37" s="461"/>
      <c r="I37" s="461"/>
      <c r="J37" s="461"/>
      <c r="K37" s="461"/>
      <c r="L37" s="461"/>
      <c r="M37" s="462"/>
      <c r="N37" s="473" t="s">
        <v>321</v>
      </c>
      <c r="O37" s="414"/>
      <c r="P37" s="296" t="s">
        <v>911</v>
      </c>
      <c r="Q37" s="297"/>
      <c r="R37" s="297"/>
      <c r="S37" s="297"/>
      <c r="T37" s="297"/>
      <c r="U37" s="297"/>
      <c r="V37" s="297"/>
      <c r="W37" s="297"/>
      <c r="X37" s="309"/>
    </row>
    <row r="38" spans="1:24" x14ac:dyDescent="0.15">
      <c r="A38" s="358" t="s">
        <v>196</v>
      </c>
      <c r="B38" s="359"/>
      <c r="C38" s="477"/>
      <c r="D38" s="481" t="s">
        <v>320</v>
      </c>
      <c r="E38" s="482"/>
      <c r="F38" s="482"/>
      <c r="G38" s="482"/>
      <c r="H38" s="482"/>
      <c r="I38" s="482"/>
      <c r="J38" s="482"/>
      <c r="K38" s="482"/>
      <c r="L38" s="482"/>
      <c r="M38" s="482"/>
      <c r="N38" s="482"/>
      <c r="O38" s="482"/>
      <c r="P38" s="482"/>
      <c r="Q38" s="482"/>
      <c r="R38" s="482"/>
      <c r="S38" s="482"/>
      <c r="T38" s="482"/>
      <c r="U38" s="482"/>
      <c r="V38" s="482"/>
      <c r="W38" s="482"/>
      <c r="X38" s="483"/>
    </row>
    <row r="39" spans="1:24" x14ac:dyDescent="0.15">
      <c r="A39" s="478"/>
      <c r="B39" s="479"/>
      <c r="C39" s="480"/>
      <c r="D39" s="484" t="s">
        <v>319</v>
      </c>
      <c r="E39" s="485"/>
      <c r="F39" s="485"/>
      <c r="G39" s="485"/>
      <c r="H39" s="485"/>
      <c r="I39" s="485"/>
      <c r="J39" s="485"/>
      <c r="K39" s="485"/>
      <c r="L39" s="485"/>
      <c r="M39" s="485"/>
      <c r="N39" s="485"/>
      <c r="O39" s="485"/>
      <c r="P39" s="485"/>
      <c r="Q39" s="485"/>
      <c r="R39" s="485"/>
      <c r="S39" s="485"/>
      <c r="T39" s="485"/>
      <c r="U39" s="485"/>
      <c r="V39" s="485"/>
      <c r="W39" s="485"/>
      <c r="X39" s="486"/>
    </row>
    <row r="40" spans="1:24" x14ac:dyDescent="0.15">
      <c r="A40" s="406" t="s">
        <v>318</v>
      </c>
      <c r="B40" s="407"/>
      <c r="C40" s="408"/>
      <c r="D40" s="490" t="s">
        <v>317</v>
      </c>
      <c r="E40" s="491"/>
      <c r="F40" s="491"/>
      <c r="G40" s="491"/>
      <c r="H40" s="491"/>
      <c r="I40" s="491"/>
      <c r="J40" s="491"/>
      <c r="K40" s="491"/>
      <c r="L40" s="491"/>
      <c r="M40" s="491"/>
      <c r="N40" s="491"/>
      <c r="O40" s="491"/>
      <c r="P40" s="491"/>
      <c r="Q40" s="491"/>
      <c r="R40" s="491"/>
      <c r="S40" s="491"/>
      <c r="T40" s="491"/>
      <c r="U40" s="491"/>
      <c r="V40" s="491"/>
      <c r="W40" s="491"/>
      <c r="X40" s="492"/>
    </row>
    <row r="41" spans="1:24" x14ac:dyDescent="0.15">
      <c r="A41" s="487" t="s">
        <v>316</v>
      </c>
      <c r="B41" s="313" t="s">
        <v>175</v>
      </c>
      <c r="C41" s="314"/>
      <c r="D41" s="319" t="s">
        <v>306</v>
      </c>
      <c r="E41" s="91" t="s">
        <v>311</v>
      </c>
      <c r="F41" s="91"/>
      <c r="G41" s="290" t="s">
        <v>306</v>
      </c>
      <c r="H41" s="311" t="s">
        <v>310</v>
      </c>
      <c r="I41" s="311"/>
      <c r="J41" s="290" t="s">
        <v>306</v>
      </c>
      <c r="K41" s="91" t="s">
        <v>315</v>
      </c>
      <c r="L41" s="91"/>
      <c r="M41" s="91"/>
      <c r="N41" s="290" t="s">
        <v>306</v>
      </c>
      <c r="O41" s="311" t="s">
        <v>314</v>
      </c>
      <c r="P41" s="311"/>
      <c r="Q41" s="311"/>
      <c r="R41" s="290" t="s">
        <v>306</v>
      </c>
      <c r="S41" s="311" t="s">
        <v>313</v>
      </c>
      <c r="T41" s="311"/>
      <c r="U41" s="311"/>
      <c r="V41" s="290" t="s">
        <v>306</v>
      </c>
      <c r="W41" s="311" t="s">
        <v>305</v>
      </c>
      <c r="X41" s="317"/>
    </row>
    <row r="42" spans="1:24" x14ac:dyDescent="0.15">
      <c r="A42" s="488"/>
      <c r="B42" s="315"/>
      <c r="C42" s="316"/>
      <c r="D42" s="320"/>
      <c r="E42" s="90" t="s">
        <v>304</v>
      </c>
      <c r="F42" s="90"/>
      <c r="G42" s="291"/>
      <c r="H42" s="312"/>
      <c r="I42" s="312"/>
      <c r="J42" s="291"/>
      <c r="K42" s="90" t="s">
        <v>312</v>
      </c>
      <c r="L42" s="90"/>
      <c r="M42" s="90"/>
      <c r="N42" s="291"/>
      <c r="O42" s="312"/>
      <c r="P42" s="312"/>
      <c r="Q42" s="312"/>
      <c r="R42" s="291"/>
      <c r="S42" s="312"/>
      <c r="T42" s="312"/>
      <c r="U42" s="312"/>
      <c r="V42" s="291"/>
      <c r="W42" s="312"/>
      <c r="X42" s="318"/>
    </row>
    <row r="43" spans="1:24" x14ac:dyDescent="0.15">
      <c r="A43" s="488"/>
      <c r="B43" s="313" t="s">
        <v>176</v>
      </c>
      <c r="C43" s="314"/>
      <c r="D43" s="319" t="s">
        <v>306</v>
      </c>
      <c r="E43" s="91" t="s">
        <v>311</v>
      </c>
      <c r="F43" s="91"/>
      <c r="G43" s="290" t="s">
        <v>306</v>
      </c>
      <c r="H43" s="311" t="s">
        <v>310</v>
      </c>
      <c r="I43" s="311"/>
      <c r="J43" s="290" t="s">
        <v>306</v>
      </c>
      <c r="K43" s="292" t="s">
        <v>309</v>
      </c>
      <c r="L43" s="292"/>
      <c r="M43" s="292"/>
      <c r="N43" s="290" t="s">
        <v>306</v>
      </c>
      <c r="O43" s="292" t="s">
        <v>308</v>
      </c>
      <c r="P43" s="292"/>
      <c r="Q43" s="292"/>
      <c r="R43" s="290" t="s">
        <v>306</v>
      </c>
      <c r="S43" s="292" t="s">
        <v>307</v>
      </c>
      <c r="T43" s="292"/>
      <c r="U43" s="292"/>
      <c r="V43" s="290" t="s">
        <v>306</v>
      </c>
      <c r="W43" s="311" t="s">
        <v>305</v>
      </c>
      <c r="X43" s="317"/>
    </row>
    <row r="44" spans="1:24" x14ac:dyDescent="0.15">
      <c r="A44" s="488"/>
      <c r="B44" s="315"/>
      <c r="C44" s="316"/>
      <c r="D44" s="320"/>
      <c r="E44" s="90" t="s">
        <v>304</v>
      </c>
      <c r="F44" s="90"/>
      <c r="G44" s="291"/>
      <c r="H44" s="312"/>
      <c r="I44" s="312"/>
      <c r="J44" s="291"/>
      <c r="K44" s="293"/>
      <c r="L44" s="293"/>
      <c r="M44" s="293"/>
      <c r="N44" s="291"/>
      <c r="O44" s="293"/>
      <c r="P44" s="293"/>
      <c r="Q44" s="293"/>
      <c r="R44" s="291"/>
      <c r="S44" s="293"/>
      <c r="T44" s="293"/>
      <c r="U44" s="293"/>
      <c r="V44" s="291"/>
      <c r="W44" s="312"/>
      <c r="X44" s="318"/>
    </row>
    <row r="45" spans="1:24" x14ac:dyDescent="0.15">
      <c r="A45" s="488"/>
      <c r="B45" s="295" t="s">
        <v>303</v>
      </c>
      <c r="C45" s="310"/>
      <c r="D45" s="296" t="s">
        <v>302</v>
      </c>
      <c r="E45" s="297"/>
      <c r="F45" s="297"/>
      <c r="G45" s="297"/>
      <c r="H45" s="297"/>
      <c r="I45" s="297"/>
      <c r="J45" s="297"/>
      <c r="K45" s="297"/>
      <c r="L45" s="297"/>
      <c r="M45" s="297"/>
      <c r="N45" s="297"/>
      <c r="O45" s="297"/>
      <c r="P45" s="297"/>
      <c r="Q45" s="297"/>
      <c r="R45" s="297"/>
      <c r="S45" s="297"/>
      <c r="T45" s="297"/>
      <c r="U45" s="297"/>
      <c r="V45" s="297"/>
      <c r="W45" s="297"/>
      <c r="X45" s="309"/>
    </row>
    <row r="46" spans="1:24" x14ac:dyDescent="0.15">
      <c r="A46" s="488"/>
      <c r="B46" s="295" t="s">
        <v>301</v>
      </c>
      <c r="C46" s="310"/>
      <c r="D46" s="296" t="s">
        <v>300</v>
      </c>
      <c r="E46" s="297"/>
      <c r="F46" s="297"/>
      <c r="G46" s="297"/>
      <c r="H46" s="297"/>
      <c r="I46" s="297"/>
      <c r="J46" s="297"/>
      <c r="K46" s="297"/>
      <c r="L46" s="297"/>
      <c r="M46" s="297"/>
      <c r="N46" s="297"/>
      <c r="O46" s="297"/>
      <c r="P46" s="297"/>
      <c r="Q46" s="297"/>
      <c r="R46" s="297"/>
      <c r="S46" s="297"/>
      <c r="T46" s="297"/>
      <c r="U46" s="297"/>
      <c r="V46" s="297"/>
      <c r="W46" s="297"/>
      <c r="X46" s="309"/>
    </row>
    <row r="47" spans="1:24" x14ac:dyDescent="0.15">
      <c r="A47" s="488"/>
      <c r="B47" s="295" t="s">
        <v>299</v>
      </c>
      <c r="C47" s="310"/>
      <c r="D47" s="296" t="s">
        <v>298</v>
      </c>
      <c r="E47" s="297"/>
      <c r="F47" s="297"/>
      <c r="G47" s="297"/>
      <c r="H47" s="297"/>
      <c r="I47" s="297"/>
      <c r="J47" s="297"/>
      <c r="K47" s="297"/>
      <c r="L47" s="297"/>
      <c r="M47" s="297"/>
      <c r="N47" s="297"/>
      <c r="O47" s="297"/>
      <c r="P47" s="297"/>
      <c r="Q47" s="297"/>
      <c r="R47" s="297"/>
      <c r="S47" s="297"/>
      <c r="T47" s="297"/>
      <c r="U47" s="297"/>
      <c r="V47" s="297"/>
      <c r="W47" s="297"/>
      <c r="X47" s="309"/>
    </row>
    <row r="48" spans="1:24" x14ac:dyDescent="0.15">
      <c r="A48" s="488"/>
      <c r="B48" s="295" t="s">
        <v>297</v>
      </c>
      <c r="C48" s="310"/>
      <c r="D48" s="296" t="s">
        <v>296</v>
      </c>
      <c r="E48" s="297"/>
      <c r="F48" s="297"/>
      <c r="G48" s="297"/>
      <c r="H48" s="297"/>
      <c r="I48" s="297"/>
      <c r="J48" s="297"/>
      <c r="K48" s="297"/>
      <c r="L48" s="297"/>
      <c r="M48" s="297"/>
      <c r="N48" s="297"/>
      <c r="O48" s="297"/>
      <c r="P48" s="297"/>
      <c r="Q48" s="297"/>
      <c r="R48" s="297"/>
      <c r="S48" s="297"/>
      <c r="T48" s="297"/>
      <c r="U48" s="297"/>
      <c r="V48" s="297"/>
      <c r="W48" s="297"/>
      <c r="X48" s="309"/>
    </row>
    <row r="49" spans="1:24" x14ac:dyDescent="0.15">
      <c r="A49" s="488"/>
      <c r="B49" s="295" t="s">
        <v>295</v>
      </c>
      <c r="C49" s="310"/>
      <c r="D49" s="296" t="s">
        <v>294</v>
      </c>
      <c r="E49" s="297"/>
      <c r="F49" s="297"/>
      <c r="G49" s="297"/>
      <c r="H49" s="297"/>
      <c r="I49" s="297"/>
      <c r="J49" s="298"/>
      <c r="K49" s="333" t="s">
        <v>293</v>
      </c>
      <c r="L49" s="334"/>
      <c r="M49" s="334"/>
      <c r="N49" s="296" t="s">
        <v>292</v>
      </c>
      <c r="O49" s="297"/>
      <c r="P49" s="297"/>
      <c r="Q49" s="297"/>
      <c r="R49" s="297"/>
      <c r="S49" s="297"/>
      <c r="T49" s="297"/>
      <c r="U49" s="297"/>
      <c r="V49" s="297"/>
      <c r="W49" s="297"/>
      <c r="X49" s="309"/>
    </row>
    <row r="50" spans="1:24" x14ac:dyDescent="0.15">
      <c r="A50" s="488"/>
      <c r="B50" s="295" t="s">
        <v>291</v>
      </c>
      <c r="C50" s="310"/>
      <c r="D50" s="296" t="s">
        <v>290</v>
      </c>
      <c r="E50" s="297"/>
      <c r="F50" s="297"/>
      <c r="G50" s="297"/>
      <c r="H50" s="297"/>
      <c r="I50" s="297"/>
      <c r="J50" s="298"/>
      <c r="K50" s="333" t="s">
        <v>289</v>
      </c>
      <c r="L50" s="334"/>
      <c r="M50" s="334"/>
      <c r="N50" s="296" t="s">
        <v>288</v>
      </c>
      <c r="O50" s="297"/>
      <c r="P50" s="297"/>
      <c r="Q50" s="297"/>
      <c r="R50" s="297"/>
      <c r="S50" s="297"/>
      <c r="T50" s="297"/>
      <c r="U50" s="297"/>
      <c r="V50" s="297"/>
      <c r="W50" s="297"/>
      <c r="X50" s="309"/>
    </row>
    <row r="51" spans="1:24" x14ac:dyDescent="0.15">
      <c r="A51" s="488"/>
      <c r="B51" s="295" t="s">
        <v>287</v>
      </c>
      <c r="C51" s="295"/>
      <c r="D51" s="347" t="s">
        <v>286</v>
      </c>
      <c r="E51" s="348"/>
      <c r="F51" s="348"/>
      <c r="G51" s="348"/>
      <c r="H51" s="348"/>
      <c r="I51" s="349"/>
      <c r="J51" s="333" t="s">
        <v>285</v>
      </c>
      <c r="K51" s="334"/>
      <c r="L51" s="296" t="s">
        <v>284</v>
      </c>
      <c r="M51" s="297"/>
      <c r="N51" s="297"/>
      <c r="O51" s="297"/>
      <c r="P51" s="297"/>
      <c r="Q51" s="298"/>
      <c r="R51" s="333" t="s">
        <v>283</v>
      </c>
      <c r="S51" s="334"/>
      <c r="T51" s="335"/>
      <c r="U51" s="347" t="s">
        <v>282</v>
      </c>
      <c r="V51" s="348"/>
      <c r="W51" s="348"/>
      <c r="X51" s="366"/>
    </row>
    <row r="52" spans="1:24" x14ac:dyDescent="0.15">
      <c r="A52" s="488"/>
      <c r="B52" s="364" t="s">
        <v>281</v>
      </c>
      <c r="C52" s="88" t="s">
        <v>280</v>
      </c>
      <c r="D52" s="296" t="s">
        <v>279</v>
      </c>
      <c r="E52" s="297"/>
      <c r="F52" s="297"/>
      <c r="G52" s="297"/>
      <c r="H52" s="297"/>
      <c r="I52" s="297"/>
      <c r="J52" s="297"/>
      <c r="K52" s="297"/>
      <c r="L52" s="297"/>
      <c r="M52" s="297"/>
      <c r="N52" s="297"/>
      <c r="O52" s="297"/>
      <c r="P52" s="297"/>
      <c r="Q52" s="297"/>
      <c r="R52" s="297"/>
      <c r="S52" s="297"/>
      <c r="T52" s="297"/>
      <c r="U52" s="297"/>
      <c r="V52" s="297"/>
      <c r="W52" s="297"/>
      <c r="X52" s="309"/>
    </row>
    <row r="53" spans="1:24" x14ac:dyDescent="0.15">
      <c r="A53" s="488"/>
      <c r="B53" s="365"/>
      <c r="C53" s="87" t="s">
        <v>278</v>
      </c>
      <c r="D53" s="296" t="s">
        <v>277</v>
      </c>
      <c r="E53" s="297"/>
      <c r="F53" s="297"/>
      <c r="G53" s="297"/>
      <c r="H53" s="297"/>
      <c r="I53" s="297"/>
      <c r="J53" s="297"/>
      <c r="K53" s="297"/>
      <c r="L53" s="297"/>
      <c r="M53" s="297"/>
      <c r="N53" s="297"/>
      <c r="O53" s="297"/>
      <c r="P53" s="297"/>
      <c r="Q53" s="297"/>
      <c r="R53" s="297"/>
      <c r="S53" s="297"/>
      <c r="T53" s="297"/>
      <c r="U53" s="297"/>
      <c r="V53" s="297"/>
      <c r="W53" s="297"/>
      <c r="X53" s="309"/>
    </row>
    <row r="54" spans="1:24" x14ac:dyDescent="0.15">
      <c r="A54" s="488"/>
      <c r="B54" s="295" t="s">
        <v>276</v>
      </c>
      <c r="C54" s="310"/>
      <c r="D54" s="296" t="s">
        <v>275</v>
      </c>
      <c r="E54" s="297"/>
      <c r="F54" s="297"/>
      <c r="G54" s="297"/>
      <c r="H54" s="297"/>
      <c r="I54" s="297"/>
      <c r="J54" s="297"/>
      <c r="K54" s="297"/>
      <c r="L54" s="297"/>
      <c r="M54" s="297"/>
      <c r="N54" s="297"/>
      <c r="O54" s="297"/>
      <c r="P54" s="297"/>
      <c r="Q54" s="297"/>
      <c r="R54" s="297"/>
      <c r="S54" s="297"/>
      <c r="T54" s="297"/>
      <c r="U54" s="297"/>
      <c r="V54" s="297"/>
      <c r="W54" s="297"/>
      <c r="X54" s="309"/>
    </row>
    <row r="55" spans="1:24" ht="14.25" thickBot="1" x14ac:dyDescent="0.2">
      <c r="A55" s="489"/>
      <c r="B55" s="356" t="s">
        <v>274</v>
      </c>
      <c r="C55" s="357"/>
      <c r="D55" s="330" t="s">
        <v>273</v>
      </c>
      <c r="E55" s="331"/>
      <c r="F55" s="331"/>
      <c r="G55" s="331"/>
      <c r="H55" s="331"/>
      <c r="I55" s="331"/>
      <c r="J55" s="331"/>
      <c r="K55" s="331"/>
      <c r="L55" s="331"/>
      <c r="M55" s="331"/>
      <c r="N55" s="331"/>
      <c r="O55" s="331"/>
      <c r="P55" s="331"/>
      <c r="Q55" s="331"/>
      <c r="R55" s="331"/>
      <c r="S55" s="331"/>
      <c r="T55" s="331"/>
      <c r="U55" s="331"/>
      <c r="V55" s="331"/>
      <c r="W55" s="331"/>
      <c r="X55" s="332"/>
    </row>
    <row r="56" spans="1:24" ht="18.75" customHeight="1" x14ac:dyDescent="0.15">
      <c r="A56" s="350" t="s">
        <v>272</v>
      </c>
      <c r="B56" s="351"/>
      <c r="C56" s="351"/>
      <c r="D56" s="351"/>
      <c r="E56" s="351"/>
      <c r="F56" s="351"/>
      <c r="G56" s="351"/>
      <c r="H56" s="351"/>
      <c r="I56" s="351"/>
      <c r="J56" s="351"/>
      <c r="K56" s="351"/>
      <c r="L56" s="351"/>
      <c r="M56" s="351"/>
      <c r="N56" s="351"/>
      <c r="O56" s="351"/>
      <c r="P56" s="351"/>
      <c r="Q56" s="351"/>
      <c r="R56" s="351"/>
      <c r="S56" s="351"/>
      <c r="T56" s="351"/>
      <c r="U56" s="351"/>
      <c r="V56" s="351"/>
      <c r="W56" s="351"/>
      <c r="X56" s="352"/>
    </row>
    <row r="57" spans="1:24" ht="13.5" customHeight="1" x14ac:dyDescent="0.15">
      <c r="A57" s="353" t="s">
        <v>271</v>
      </c>
      <c r="B57" s="354"/>
      <c r="C57" s="355"/>
      <c r="D57" s="306" t="s">
        <v>270</v>
      </c>
      <c r="E57" s="307"/>
      <c r="F57" s="307"/>
      <c r="G57" s="307"/>
      <c r="H57" s="307"/>
      <c r="I57" s="307"/>
      <c r="J57" s="307"/>
      <c r="K57" s="307"/>
      <c r="L57" s="307"/>
      <c r="M57" s="308"/>
      <c r="N57" s="367" t="s">
        <v>269</v>
      </c>
      <c r="O57" s="368"/>
      <c r="P57" s="321" t="s">
        <v>268</v>
      </c>
      <c r="Q57" s="322"/>
      <c r="R57" s="322"/>
      <c r="S57" s="322"/>
      <c r="T57" s="322"/>
      <c r="U57" s="322"/>
      <c r="V57" s="322"/>
      <c r="W57" s="322"/>
      <c r="X57" s="323"/>
    </row>
    <row r="58" spans="1:24" x14ac:dyDescent="0.15">
      <c r="A58" s="353"/>
      <c r="B58" s="354"/>
      <c r="C58" s="355"/>
      <c r="D58" s="299"/>
      <c r="E58" s="300"/>
      <c r="F58" s="300"/>
      <c r="G58" s="300"/>
      <c r="H58" s="300"/>
      <c r="I58" s="300"/>
      <c r="J58" s="300"/>
      <c r="K58" s="300"/>
      <c r="L58" s="300"/>
      <c r="M58" s="301"/>
      <c r="N58" s="369"/>
      <c r="O58" s="355"/>
      <c r="P58" s="324" t="s">
        <v>267</v>
      </c>
      <c r="Q58" s="325"/>
      <c r="R58" s="325"/>
      <c r="S58" s="325"/>
      <c r="T58" s="325"/>
      <c r="U58" s="325"/>
      <c r="V58" s="325"/>
      <c r="W58" s="325"/>
      <c r="X58" s="326"/>
    </row>
    <row r="59" spans="1:24" x14ac:dyDescent="0.15">
      <c r="A59" s="353"/>
      <c r="B59" s="354"/>
      <c r="C59" s="355"/>
      <c r="D59" s="302"/>
      <c r="E59" s="300"/>
      <c r="F59" s="300"/>
      <c r="G59" s="300"/>
      <c r="H59" s="300"/>
      <c r="I59" s="300"/>
      <c r="J59" s="300"/>
      <c r="K59" s="300"/>
      <c r="L59" s="300"/>
      <c r="M59" s="301"/>
      <c r="N59" s="369"/>
      <c r="O59" s="355"/>
      <c r="P59" s="324"/>
      <c r="Q59" s="325"/>
      <c r="R59" s="325"/>
      <c r="S59" s="325"/>
      <c r="T59" s="325"/>
      <c r="U59" s="325"/>
      <c r="V59" s="325"/>
      <c r="W59" s="325"/>
      <c r="X59" s="326"/>
    </row>
    <row r="60" spans="1:24" x14ac:dyDescent="0.15">
      <c r="A60" s="353"/>
      <c r="B60" s="354"/>
      <c r="C60" s="355"/>
      <c r="D60" s="302"/>
      <c r="E60" s="300"/>
      <c r="F60" s="300"/>
      <c r="G60" s="300"/>
      <c r="H60" s="300"/>
      <c r="I60" s="300"/>
      <c r="J60" s="300"/>
      <c r="K60" s="300"/>
      <c r="L60" s="300"/>
      <c r="M60" s="301"/>
      <c r="N60" s="369"/>
      <c r="O60" s="355"/>
      <c r="P60" s="324"/>
      <c r="Q60" s="325"/>
      <c r="R60" s="325"/>
      <c r="S60" s="325"/>
      <c r="T60" s="325"/>
      <c r="U60" s="325"/>
      <c r="V60" s="325"/>
      <c r="W60" s="325"/>
      <c r="X60" s="326"/>
    </row>
    <row r="61" spans="1:24" x14ac:dyDescent="0.15">
      <c r="A61" s="353"/>
      <c r="B61" s="354"/>
      <c r="C61" s="355"/>
      <c r="D61" s="302"/>
      <c r="E61" s="300"/>
      <c r="F61" s="300"/>
      <c r="G61" s="300"/>
      <c r="H61" s="300"/>
      <c r="I61" s="300"/>
      <c r="J61" s="300"/>
      <c r="K61" s="300"/>
      <c r="L61" s="300"/>
      <c r="M61" s="301"/>
      <c r="N61" s="369"/>
      <c r="O61" s="355"/>
      <c r="P61" s="324"/>
      <c r="Q61" s="325"/>
      <c r="R61" s="325"/>
      <c r="S61" s="325"/>
      <c r="T61" s="325"/>
      <c r="U61" s="325"/>
      <c r="V61" s="325"/>
      <c r="W61" s="325"/>
      <c r="X61" s="326"/>
    </row>
    <row r="62" spans="1:24" x14ac:dyDescent="0.15">
      <c r="A62" s="353"/>
      <c r="B62" s="354"/>
      <c r="C62" s="355"/>
      <c r="D62" s="302"/>
      <c r="E62" s="300"/>
      <c r="F62" s="300"/>
      <c r="G62" s="300"/>
      <c r="H62" s="300"/>
      <c r="I62" s="300"/>
      <c r="J62" s="300"/>
      <c r="K62" s="300"/>
      <c r="L62" s="300"/>
      <c r="M62" s="301"/>
      <c r="N62" s="369"/>
      <c r="O62" s="355"/>
      <c r="P62" s="324"/>
      <c r="Q62" s="325"/>
      <c r="R62" s="325"/>
      <c r="S62" s="325"/>
      <c r="T62" s="325"/>
      <c r="U62" s="325"/>
      <c r="V62" s="325"/>
      <c r="W62" s="325"/>
      <c r="X62" s="326"/>
    </row>
    <row r="63" spans="1:24" x14ac:dyDescent="0.15">
      <c r="A63" s="353"/>
      <c r="B63" s="354"/>
      <c r="C63" s="355"/>
      <c r="D63" s="302"/>
      <c r="E63" s="300"/>
      <c r="F63" s="300"/>
      <c r="G63" s="300"/>
      <c r="H63" s="300"/>
      <c r="I63" s="300"/>
      <c r="J63" s="300"/>
      <c r="K63" s="300"/>
      <c r="L63" s="300"/>
      <c r="M63" s="301"/>
      <c r="N63" s="369"/>
      <c r="O63" s="355"/>
      <c r="P63" s="324"/>
      <c r="Q63" s="325"/>
      <c r="R63" s="325"/>
      <c r="S63" s="325"/>
      <c r="T63" s="325"/>
      <c r="U63" s="325"/>
      <c r="V63" s="325"/>
      <c r="W63" s="325"/>
      <c r="X63" s="326"/>
    </row>
    <row r="64" spans="1:24" x14ac:dyDescent="0.15">
      <c r="A64" s="353"/>
      <c r="B64" s="354"/>
      <c r="C64" s="355"/>
      <c r="D64" s="303"/>
      <c r="E64" s="304"/>
      <c r="F64" s="304"/>
      <c r="G64" s="304"/>
      <c r="H64" s="304"/>
      <c r="I64" s="304"/>
      <c r="J64" s="304"/>
      <c r="K64" s="304"/>
      <c r="L64" s="304"/>
      <c r="M64" s="305"/>
      <c r="N64" s="370"/>
      <c r="O64" s="371"/>
      <c r="P64" s="327"/>
      <c r="Q64" s="328"/>
      <c r="R64" s="328"/>
      <c r="S64" s="328"/>
      <c r="T64" s="328"/>
      <c r="U64" s="328"/>
      <c r="V64" s="328"/>
      <c r="W64" s="328"/>
      <c r="X64" s="329"/>
    </row>
    <row r="65" spans="1:24" ht="13.5" customHeight="1" x14ac:dyDescent="0.15">
      <c r="A65" s="345" t="s">
        <v>266</v>
      </c>
      <c r="B65" s="346"/>
      <c r="C65" s="346"/>
      <c r="D65" s="346"/>
      <c r="E65" s="346"/>
      <c r="F65" s="296" t="s">
        <v>265</v>
      </c>
      <c r="G65" s="297"/>
      <c r="H65" s="297"/>
      <c r="I65" s="297"/>
      <c r="J65" s="297"/>
      <c r="K65" s="297"/>
      <c r="L65" s="297"/>
      <c r="M65" s="297"/>
      <c r="N65" s="297"/>
      <c r="O65" s="297"/>
      <c r="P65" s="297"/>
      <c r="Q65" s="297"/>
      <c r="R65" s="297"/>
      <c r="S65" s="297"/>
      <c r="T65" s="297"/>
      <c r="U65" s="297"/>
      <c r="V65" s="297"/>
      <c r="W65" s="297"/>
      <c r="X65" s="309"/>
    </row>
    <row r="66" spans="1:24" x14ac:dyDescent="0.15">
      <c r="A66" s="345" t="s">
        <v>264</v>
      </c>
      <c r="B66" s="346"/>
      <c r="C66" s="346"/>
      <c r="D66" s="346"/>
      <c r="E66" s="346"/>
      <c r="F66" s="296" t="s">
        <v>263</v>
      </c>
      <c r="G66" s="297"/>
      <c r="H66" s="297"/>
      <c r="I66" s="297"/>
      <c r="J66" s="297"/>
      <c r="K66" s="297"/>
      <c r="L66" s="297"/>
      <c r="M66" s="297"/>
      <c r="N66" s="297"/>
      <c r="O66" s="297"/>
      <c r="P66" s="297"/>
      <c r="Q66" s="297"/>
      <c r="R66" s="297"/>
      <c r="S66" s="297"/>
      <c r="T66" s="297"/>
      <c r="U66" s="297"/>
      <c r="V66" s="297"/>
      <c r="W66" s="297"/>
      <c r="X66" s="309"/>
    </row>
    <row r="67" spans="1:24" ht="13.5" customHeight="1" x14ac:dyDescent="0.15">
      <c r="A67" s="358" t="s">
        <v>262</v>
      </c>
      <c r="B67" s="359"/>
      <c r="C67" s="359"/>
      <c r="D67" s="359"/>
      <c r="E67" s="359"/>
      <c r="F67" s="336" t="s">
        <v>261</v>
      </c>
      <c r="G67" s="337"/>
      <c r="H67" s="337"/>
      <c r="I67" s="337"/>
      <c r="J67" s="337"/>
      <c r="K67" s="337"/>
      <c r="L67" s="337"/>
      <c r="M67" s="337"/>
      <c r="N67" s="337"/>
      <c r="O67" s="337"/>
      <c r="P67" s="337"/>
      <c r="Q67" s="337"/>
      <c r="R67" s="337"/>
      <c r="S67" s="337"/>
      <c r="T67" s="337"/>
      <c r="U67" s="337"/>
      <c r="V67" s="337"/>
      <c r="W67" s="337"/>
      <c r="X67" s="338"/>
    </row>
    <row r="68" spans="1:24" s="86" customFormat="1" ht="13.5" customHeight="1" x14ac:dyDescent="0.15">
      <c r="A68" s="360"/>
      <c r="B68" s="361"/>
      <c r="C68" s="361"/>
      <c r="D68" s="361"/>
      <c r="E68" s="361"/>
      <c r="F68" s="339"/>
      <c r="G68" s="340"/>
      <c r="H68" s="340"/>
      <c r="I68" s="340"/>
      <c r="J68" s="340"/>
      <c r="K68" s="340"/>
      <c r="L68" s="340"/>
      <c r="M68" s="340"/>
      <c r="N68" s="340"/>
      <c r="O68" s="340"/>
      <c r="P68" s="340"/>
      <c r="Q68" s="340"/>
      <c r="R68" s="340"/>
      <c r="S68" s="340"/>
      <c r="T68" s="340"/>
      <c r="U68" s="340"/>
      <c r="V68" s="340"/>
      <c r="W68" s="340"/>
      <c r="X68" s="341"/>
    </row>
    <row r="69" spans="1:24" s="86" customFormat="1" ht="13.5" customHeight="1" thickBot="1" x14ac:dyDescent="0.2">
      <c r="A69" s="362"/>
      <c r="B69" s="363"/>
      <c r="C69" s="363"/>
      <c r="D69" s="363"/>
      <c r="E69" s="363"/>
      <c r="F69" s="342"/>
      <c r="G69" s="343"/>
      <c r="H69" s="343"/>
      <c r="I69" s="343"/>
      <c r="J69" s="343"/>
      <c r="K69" s="343"/>
      <c r="L69" s="343"/>
      <c r="M69" s="343"/>
      <c r="N69" s="343"/>
      <c r="O69" s="343"/>
      <c r="P69" s="343"/>
      <c r="Q69" s="343"/>
      <c r="R69" s="343"/>
      <c r="S69" s="343"/>
      <c r="T69" s="343"/>
      <c r="U69" s="343"/>
      <c r="V69" s="343"/>
      <c r="W69" s="343"/>
      <c r="X69" s="344"/>
    </row>
    <row r="70" spans="1:24" x14ac:dyDescent="0.15">
      <c r="A70" s="294" t="s">
        <v>260</v>
      </c>
      <c r="B70" s="294"/>
      <c r="C70" s="294"/>
      <c r="D70" s="294"/>
      <c r="E70" s="294"/>
      <c r="F70" s="294"/>
      <c r="G70" s="294"/>
      <c r="H70" s="294"/>
      <c r="I70" s="294"/>
      <c r="J70" s="294"/>
      <c r="K70" s="294"/>
      <c r="L70" s="294"/>
      <c r="M70" s="294"/>
      <c r="N70" s="294"/>
      <c r="O70" s="294"/>
      <c r="P70" s="294"/>
      <c r="Q70" s="294"/>
      <c r="R70" s="294"/>
      <c r="S70" s="294"/>
      <c r="T70" s="294"/>
      <c r="U70" s="294"/>
      <c r="V70" s="294"/>
      <c r="W70" s="294"/>
      <c r="X70" s="294"/>
    </row>
    <row r="71" spans="1:24" x14ac:dyDescent="0.15">
      <c r="A71" s="294" t="s">
        <v>259</v>
      </c>
      <c r="B71" s="294"/>
      <c r="C71" s="294"/>
      <c r="D71" s="294"/>
      <c r="E71" s="294"/>
      <c r="F71" s="294"/>
      <c r="G71" s="294"/>
      <c r="H71" s="294"/>
      <c r="I71" s="294"/>
      <c r="J71" s="294"/>
      <c r="K71" s="294"/>
      <c r="L71" s="294"/>
      <c r="M71" s="294"/>
      <c r="N71" s="294"/>
      <c r="O71" s="294"/>
      <c r="P71" s="294"/>
      <c r="Q71" s="294"/>
      <c r="R71" s="294"/>
      <c r="S71" s="294"/>
      <c r="T71" s="294"/>
      <c r="U71" s="294"/>
      <c r="V71" s="294"/>
      <c r="W71" s="294"/>
      <c r="X71" s="294"/>
    </row>
    <row r="72" spans="1:24" ht="27" customHeight="1" x14ac:dyDescent="0.15">
      <c r="A72" s="85"/>
      <c r="B72" s="85"/>
      <c r="C72" s="84"/>
      <c r="D72" s="83"/>
      <c r="E72" s="83"/>
      <c r="F72" s="83"/>
      <c r="G72" s="83"/>
      <c r="H72" s="83"/>
      <c r="I72" s="83"/>
      <c r="J72" s="83"/>
      <c r="K72" s="83"/>
      <c r="L72" s="83"/>
      <c r="M72" s="83"/>
      <c r="N72" s="83"/>
      <c r="O72" s="83"/>
      <c r="P72" s="83"/>
      <c r="Q72" s="83"/>
      <c r="R72" s="83"/>
      <c r="S72" s="83"/>
      <c r="T72" s="83"/>
      <c r="U72" s="83"/>
      <c r="V72" s="83"/>
      <c r="W72" s="83"/>
      <c r="X72" s="82" t="s">
        <v>1124</v>
      </c>
    </row>
  </sheetData>
  <mergeCells count="133">
    <mergeCell ref="A38:C39"/>
    <mergeCell ref="V41:V42"/>
    <mergeCell ref="S41:U42"/>
    <mergeCell ref="O43:Q44"/>
    <mergeCell ref="D38:X38"/>
    <mergeCell ref="D39:X39"/>
    <mergeCell ref="A41:A55"/>
    <mergeCell ref="B41:C42"/>
    <mergeCell ref="A40:C40"/>
    <mergeCell ref="D45:X45"/>
    <mergeCell ref="R43:R44"/>
    <mergeCell ref="W41:X42"/>
    <mergeCell ref="B48:C48"/>
    <mergeCell ref="K43:M44"/>
    <mergeCell ref="G41:G42"/>
    <mergeCell ref="D40:X40"/>
    <mergeCell ref="J41:J42"/>
    <mergeCell ref="N41:N42"/>
    <mergeCell ref="B47:C47"/>
    <mergeCell ref="B45:C45"/>
    <mergeCell ref="B46:C46"/>
    <mergeCell ref="D48:X48"/>
    <mergeCell ref="N43:N44"/>
    <mergeCell ref="D46:X46"/>
    <mergeCell ref="A34:C37"/>
    <mergeCell ref="P35:X35"/>
    <mergeCell ref="D19:M31"/>
    <mergeCell ref="D32:M33"/>
    <mergeCell ref="D34:M37"/>
    <mergeCell ref="P20:X29"/>
    <mergeCell ref="Q30:S30"/>
    <mergeCell ref="P34:X34"/>
    <mergeCell ref="U31:X31"/>
    <mergeCell ref="N37:O37"/>
    <mergeCell ref="U30:X30"/>
    <mergeCell ref="P36:X36"/>
    <mergeCell ref="N36:O36"/>
    <mergeCell ref="N19:O31"/>
    <mergeCell ref="N32:O33"/>
    <mergeCell ref="N34:O34"/>
    <mergeCell ref="N35:O35"/>
    <mergeCell ref="P37:X37"/>
    <mergeCell ref="Q31:S31"/>
    <mergeCell ref="P32:X33"/>
    <mergeCell ref="P19:X19"/>
    <mergeCell ref="A19:C33"/>
    <mergeCell ref="D7:P7"/>
    <mergeCell ref="D10:X10"/>
    <mergeCell ref="S9:X9"/>
    <mergeCell ref="Q6:R7"/>
    <mergeCell ref="Q8:R9"/>
    <mergeCell ref="A6:P6"/>
    <mergeCell ref="A17:C18"/>
    <mergeCell ref="D17:X18"/>
    <mergeCell ref="D15:X15"/>
    <mergeCell ref="D14:X14"/>
    <mergeCell ref="A13:C13"/>
    <mergeCell ref="A15:C16"/>
    <mergeCell ref="D16:X16"/>
    <mergeCell ref="A14:C14"/>
    <mergeCell ref="D13:X13"/>
    <mergeCell ref="B49:C49"/>
    <mergeCell ref="A1:N2"/>
    <mergeCell ref="O1:X2"/>
    <mergeCell ref="Q4:R4"/>
    <mergeCell ref="Q5:R5"/>
    <mergeCell ref="T4:X4"/>
    <mergeCell ref="T5:X5"/>
    <mergeCell ref="A4:C5"/>
    <mergeCell ref="A3:X3"/>
    <mergeCell ref="D4:J5"/>
    <mergeCell ref="M4:O4"/>
    <mergeCell ref="M5:O5"/>
    <mergeCell ref="K4:L4"/>
    <mergeCell ref="K5:L5"/>
    <mergeCell ref="D9:P9"/>
    <mergeCell ref="D12:X12"/>
    <mergeCell ref="D11:X11"/>
    <mergeCell ref="A10:C11"/>
    <mergeCell ref="A12:C12"/>
    <mergeCell ref="A7:C7"/>
    <mergeCell ref="A8:C8"/>
    <mergeCell ref="A9:C9"/>
    <mergeCell ref="D8:P8"/>
    <mergeCell ref="S6:X8"/>
    <mergeCell ref="J43:J44"/>
    <mergeCell ref="R51:T51"/>
    <mergeCell ref="F67:X69"/>
    <mergeCell ref="A65:E65"/>
    <mergeCell ref="A66:E66"/>
    <mergeCell ref="F66:X66"/>
    <mergeCell ref="F65:X65"/>
    <mergeCell ref="K49:M49"/>
    <mergeCell ref="K50:M50"/>
    <mergeCell ref="D50:J50"/>
    <mergeCell ref="D51:I51"/>
    <mergeCell ref="N50:X50"/>
    <mergeCell ref="D53:X53"/>
    <mergeCell ref="D49:J49"/>
    <mergeCell ref="A56:X56"/>
    <mergeCell ref="J51:K51"/>
    <mergeCell ref="A57:C64"/>
    <mergeCell ref="B55:C55"/>
    <mergeCell ref="A67:E69"/>
    <mergeCell ref="B54:C54"/>
    <mergeCell ref="B52:B53"/>
    <mergeCell ref="U51:X51"/>
    <mergeCell ref="N57:O64"/>
    <mergeCell ref="N49:X49"/>
    <mergeCell ref="R41:R42"/>
    <mergeCell ref="S43:U44"/>
    <mergeCell ref="A71:X71"/>
    <mergeCell ref="B51:C51"/>
    <mergeCell ref="L51:Q51"/>
    <mergeCell ref="D58:M64"/>
    <mergeCell ref="D57:M57"/>
    <mergeCell ref="D52:X52"/>
    <mergeCell ref="B50:C50"/>
    <mergeCell ref="A70:X70"/>
    <mergeCell ref="H41:I42"/>
    <mergeCell ref="B43:C44"/>
    <mergeCell ref="W43:X44"/>
    <mergeCell ref="O41:Q42"/>
    <mergeCell ref="G43:G44"/>
    <mergeCell ref="V43:V44"/>
    <mergeCell ref="D41:D42"/>
    <mergeCell ref="H43:I44"/>
    <mergeCell ref="D54:X54"/>
    <mergeCell ref="P57:X57"/>
    <mergeCell ref="P58:X64"/>
    <mergeCell ref="D55:X55"/>
    <mergeCell ref="D43:D44"/>
    <mergeCell ref="D47:X47"/>
  </mergeCells>
  <phoneticPr fontId="2"/>
  <printOptions horizontalCentered="1" verticalCentered="1"/>
  <pageMargins left="0.31496062992125984" right="0.15748031496062992" top="0.23622047244094491" bottom="0.15748031496062992" header="0.15748031496062992" footer="0.19685039370078741"/>
  <pageSetup paperSize="9" scale="87" firstPageNumber="4294963191" orientation="portrait" r:id="rId1"/>
  <headerFooter alignWithMargins="0"/>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workbookViewId="0">
      <selection activeCell="Y43" sqref="Y43"/>
    </sheetView>
  </sheetViews>
  <sheetFormatPr defaultColWidth="9" defaultRowHeight="21.95" customHeight="1" x14ac:dyDescent="0.15"/>
  <cols>
    <col min="1" max="2" width="5.875" style="47" customWidth="1"/>
    <col min="3" max="3" width="6" style="47" customWidth="1"/>
    <col min="4" max="16" width="5.875" style="47" customWidth="1"/>
    <col min="17" max="17" width="2.125" style="47" customWidth="1"/>
    <col min="18" max="16384" width="9" style="47"/>
  </cols>
  <sheetData>
    <row r="1" spans="1:16" ht="18.95" customHeight="1" x14ac:dyDescent="0.15">
      <c r="A1" s="1335" t="s">
        <v>1132</v>
      </c>
      <c r="B1" s="1286"/>
      <c r="C1" s="1286"/>
      <c r="D1" s="1286"/>
      <c r="E1" s="1286"/>
      <c r="F1" s="1286"/>
      <c r="G1" s="1286"/>
      <c r="H1" s="1286"/>
      <c r="I1" s="158"/>
      <c r="J1" s="158"/>
      <c r="K1" s="158"/>
      <c r="L1" s="158"/>
      <c r="M1" s="158"/>
      <c r="N1" s="158"/>
      <c r="O1" s="158"/>
      <c r="P1" s="158"/>
    </row>
    <row r="2" spans="1:16" ht="14.1" customHeight="1" x14ac:dyDescent="0.15">
      <c r="A2" s="1286" t="s">
        <v>257</v>
      </c>
      <c r="B2" s="1286"/>
      <c r="C2" s="1286"/>
      <c r="D2" s="1286"/>
      <c r="E2" s="283"/>
      <c r="F2" s="283"/>
      <c r="G2" s="283"/>
      <c r="H2" s="283"/>
      <c r="I2" s="158"/>
      <c r="J2" s="158"/>
      <c r="K2" s="158"/>
      <c r="L2" s="1336" t="s">
        <v>740</v>
      </c>
      <c r="M2" s="1336"/>
      <c r="N2" s="158"/>
      <c r="O2" s="158"/>
      <c r="P2" s="158"/>
    </row>
    <row r="3" spans="1:16" ht="14.1" customHeight="1" x14ac:dyDescent="0.15">
      <c r="L3" s="1336" t="s">
        <v>172</v>
      </c>
      <c r="M3" s="1336"/>
    </row>
    <row r="4" spans="1:16" s="158" customFormat="1" ht="18" customHeight="1" x14ac:dyDescent="0.15">
      <c r="A4" s="1274" t="s">
        <v>1133</v>
      </c>
      <c r="B4" s="1275"/>
      <c r="C4" s="1275"/>
      <c r="D4" s="1275"/>
      <c r="E4" s="1275"/>
      <c r="F4" s="1275"/>
      <c r="G4" s="1275"/>
      <c r="H4" s="1275"/>
      <c r="I4" s="1337" t="s">
        <v>1141</v>
      </c>
      <c r="J4" s="1337"/>
      <c r="K4" s="1337"/>
      <c r="L4" s="1337"/>
      <c r="M4" s="1337"/>
      <c r="N4" s="1337"/>
      <c r="O4" s="1337"/>
      <c r="P4" s="1338"/>
    </row>
    <row r="5" spans="1:16" s="158" customFormat="1" ht="29.1" customHeight="1" x14ac:dyDescent="0.15">
      <c r="A5" s="1333" t="s">
        <v>369</v>
      </c>
      <c r="B5" s="1333"/>
      <c r="C5" s="1319"/>
      <c r="D5" s="1319"/>
      <c r="E5" s="1319"/>
      <c r="F5" s="1319"/>
      <c r="G5" s="1334" t="s">
        <v>189</v>
      </c>
      <c r="H5" s="1334"/>
      <c r="I5" s="1319"/>
      <c r="J5" s="1319"/>
      <c r="K5" s="1319"/>
      <c r="L5" s="1319"/>
      <c r="M5" s="285" t="s">
        <v>365</v>
      </c>
      <c r="N5" s="284"/>
      <c r="O5" s="285" t="s">
        <v>367</v>
      </c>
      <c r="P5" s="284"/>
    </row>
    <row r="6" spans="1:16" s="158" customFormat="1" ht="21" customHeight="1" x14ac:dyDescent="0.15">
      <c r="A6" s="1323" t="s">
        <v>1142</v>
      </c>
      <c r="B6" s="1323"/>
      <c r="C6" s="1316" t="s">
        <v>1160</v>
      </c>
      <c r="D6" s="1316"/>
      <c r="E6" s="1316"/>
      <c r="F6" s="1316"/>
      <c r="G6" s="1316"/>
      <c r="H6" s="1316"/>
      <c r="I6" s="1316"/>
      <c r="J6" s="1316"/>
      <c r="K6" s="1316"/>
      <c r="L6" s="1316"/>
      <c r="M6" s="1316"/>
      <c r="N6" s="1316"/>
      <c r="O6" s="1316"/>
      <c r="P6" s="1316"/>
    </row>
    <row r="7" spans="1:16" s="158" customFormat="1" ht="36.950000000000003" customHeight="1" x14ac:dyDescent="0.15">
      <c r="A7" s="1323" t="s">
        <v>1143</v>
      </c>
      <c r="B7" s="1323"/>
      <c r="C7" s="1327" t="s">
        <v>1128</v>
      </c>
      <c r="D7" s="1328"/>
      <c r="E7" s="1328"/>
      <c r="F7" s="1328"/>
      <c r="G7" s="1328"/>
      <c r="H7" s="1328"/>
      <c r="I7" s="1328"/>
      <c r="J7" s="1328"/>
      <c r="K7" s="1328"/>
      <c r="L7" s="1328"/>
      <c r="M7" s="1328"/>
      <c r="N7" s="1328"/>
      <c r="O7" s="1328"/>
      <c r="P7" s="1329"/>
    </row>
    <row r="8" spans="1:16" s="158" customFormat="1" ht="15.95" customHeight="1" x14ac:dyDescent="0.15">
      <c r="A8" s="1323" t="s">
        <v>1144</v>
      </c>
      <c r="B8" s="1323"/>
      <c r="C8" s="1316" t="s">
        <v>741</v>
      </c>
      <c r="D8" s="1316"/>
      <c r="E8" s="1316"/>
      <c r="F8" s="1316"/>
      <c r="G8" s="1316"/>
      <c r="H8" s="1316"/>
      <c r="I8" s="1316"/>
      <c r="J8" s="1316"/>
      <c r="K8" s="1316"/>
      <c r="L8" s="1316"/>
      <c r="M8" s="1316"/>
      <c r="N8" s="1316"/>
      <c r="O8" s="1316"/>
      <c r="P8" s="1316"/>
    </row>
    <row r="9" spans="1:16" s="158" customFormat="1" ht="12.95" customHeight="1" x14ac:dyDescent="0.15">
      <c r="A9" s="1323" t="s">
        <v>1145</v>
      </c>
      <c r="B9" s="1323"/>
      <c r="C9" s="1323"/>
      <c r="D9" s="1323"/>
      <c r="E9" s="1323"/>
      <c r="F9" s="1323"/>
      <c r="G9" s="1323"/>
      <c r="H9" s="1323"/>
      <c r="I9" s="1323"/>
      <c r="J9" s="1323"/>
      <c r="K9" s="1323"/>
      <c r="L9" s="1323"/>
      <c r="M9" s="1323"/>
      <c r="N9" s="1323"/>
      <c r="O9" s="1323"/>
      <c r="P9" s="1323"/>
    </row>
    <row r="10" spans="1:16" ht="50.1" customHeight="1" x14ac:dyDescent="0.15">
      <c r="A10" s="1330" t="s">
        <v>1146</v>
      </c>
      <c r="B10" s="1330"/>
      <c r="C10" s="1330"/>
      <c r="D10" s="1330"/>
      <c r="E10" s="1330"/>
      <c r="F10" s="1330"/>
      <c r="G10" s="1330"/>
      <c r="H10" s="1330"/>
      <c r="I10" s="1330"/>
      <c r="J10" s="1330"/>
      <c r="K10" s="1330"/>
      <c r="L10" s="1330"/>
      <c r="M10" s="1330"/>
      <c r="N10" s="1330"/>
      <c r="O10" s="1330"/>
      <c r="P10" s="1330"/>
    </row>
    <row r="11" spans="1:16" s="158" customFormat="1" ht="15" customHeight="1" x14ac:dyDescent="0.15">
      <c r="A11" s="1331" t="s">
        <v>1161</v>
      </c>
      <c r="B11" s="1331"/>
      <c r="C11" s="1331"/>
      <c r="D11" s="1331"/>
      <c r="E11" s="1331"/>
      <c r="F11" s="1331"/>
      <c r="G11" s="1331"/>
      <c r="H11" s="1331"/>
      <c r="I11" s="1331"/>
      <c r="J11" s="1331"/>
      <c r="K11" s="1331"/>
      <c r="L11" s="1331"/>
      <c r="M11" s="1331"/>
      <c r="N11" s="1331"/>
      <c r="O11" s="1331"/>
      <c r="P11" s="1331"/>
    </row>
    <row r="12" spans="1:16" s="158" customFormat="1" ht="51.95" customHeight="1" x14ac:dyDescent="0.15">
      <c r="A12" s="1332" t="s">
        <v>1129</v>
      </c>
      <c r="B12" s="1332"/>
      <c r="C12" s="1332"/>
      <c r="D12" s="1332"/>
      <c r="E12" s="1332"/>
      <c r="F12" s="1332"/>
      <c r="G12" s="1332"/>
      <c r="H12" s="1332"/>
      <c r="I12" s="1332"/>
      <c r="J12" s="1332"/>
      <c r="K12" s="1332"/>
      <c r="L12" s="1332"/>
      <c r="M12" s="1332"/>
      <c r="N12" s="1332"/>
      <c r="O12" s="1332"/>
      <c r="P12" s="1332"/>
    </row>
    <row r="13" spans="1:16" s="158" customFormat="1" ht="15.95" customHeight="1" x14ac:dyDescent="0.15">
      <c r="A13" s="282" t="s">
        <v>1134</v>
      </c>
      <c r="B13" s="689" t="s">
        <v>742</v>
      </c>
      <c r="C13" s="689"/>
      <c r="D13" s="689"/>
      <c r="E13" s="689"/>
      <c r="F13" s="689" t="s">
        <v>743</v>
      </c>
      <c r="G13" s="689"/>
      <c r="H13" s="689"/>
      <c r="I13" s="689"/>
      <c r="J13" s="380" t="s">
        <v>744</v>
      </c>
      <c r="K13" s="295"/>
      <c r="L13" s="295"/>
      <c r="M13" s="287" t="s">
        <v>1130</v>
      </c>
      <c r="N13" s="159" t="s">
        <v>745</v>
      </c>
      <c r="O13" s="159" t="s">
        <v>1135</v>
      </c>
      <c r="P13" s="159" t="s">
        <v>746</v>
      </c>
    </row>
    <row r="14" spans="1:16" s="158" customFormat="1" ht="17.100000000000001" customHeight="1" x14ac:dyDescent="0.15">
      <c r="A14" s="282"/>
      <c r="B14" s="380"/>
      <c r="C14" s="295"/>
      <c r="D14" s="295"/>
      <c r="E14" s="310"/>
      <c r="F14" s="380"/>
      <c r="G14" s="295"/>
      <c r="H14" s="295"/>
      <c r="I14" s="310"/>
      <c r="J14" s="380"/>
      <c r="K14" s="295"/>
      <c r="L14" s="310"/>
      <c r="M14" s="288" t="s">
        <v>1136</v>
      </c>
      <c r="N14" s="288" t="s">
        <v>1136</v>
      </c>
      <c r="O14" s="288" t="s">
        <v>1136</v>
      </c>
      <c r="P14" s="159"/>
    </row>
    <row r="15" spans="1:16" s="158" customFormat="1" ht="15.95" customHeight="1" x14ac:dyDescent="0.15">
      <c r="A15" s="282"/>
      <c r="B15" s="380"/>
      <c r="C15" s="295"/>
      <c r="D15" s="295"/>
      <c r="E15" s="310"/>
      <c r="F15" s="380"/>
      <c r="G15" s="295"/>
      <c r="H15" s="295"/>
      <c r="I15" s="310"/>
      <c r="J15" s="380"/>
      <c r="K15" s="295"/>
      <c r="L15" s="310"/>
      <c r="M15" s="288" t="s">
        <v>1137</v>
      </c>
      <c r="N15" s="288" t="s">
        <v>1137</v>
      </c>
      <c r="O15" s="288" t="s">
        <v>1137</v>
      </c>
      <c r="P15" s="159"/>
    </row>
    <row r="16" spans="1:16" s="158" customFormat="1" ht="18" customHeight="1" x14ac:dyDescent="0.15">
      <c r="A16" s="282"/>
      <c r="B16" s="380"/>
      <c r="C16" s="295"/>
      <c r="D16" s="295"/>
      <c r="E16" s="310"/>
      <c r="F16" s="380"/>
      <c r="G16" s="295"/>
      <c r="H16" s="295"/>
      <c r="I16" s="310"/>
      <c r="J16" s="380"/>
      <c r="K16" s="295"/>
      <c r="L16" s="310"/>
      <c r="M16" s="288" t="s">
        <v>1137</v>
      </c>
      <c r="N16" s="288" t="s">
        <v>1137</v>
      </c>
      <c r="O16" s="288" t="s">
        <v>1137</v>
      </c>
      <c r="P16" s="159"/>
    </row>
    <row r="17" spans="1:16" s="158" customFormat="1" ht="18" customHeight="1" x14ac:dyDescent="0.15">
      <c r="A17" s="282"/>
      <c r="B17" s="380"/>
      <c r="C17" s="295"/>
      <c r="D17" s="295"/>
      <c r="E17" s="310"/>
      <c r="F17" s="380"/>
      <c r="G17" s="295"/>
      <c r="H17" s="295"/>
      <c r="I17" s="310"/>
      <c r="J17" s="380"/>
      <c r="K17" s="295"/>
      <c r="L17" s="310"/>
      <c r="M17" s="288" t="s">
        <v>1137</v>
      </c>
      <c r="N17" s="288" t="s">
        <v>1137</v>
      </c>
      <c r="O17" s="288" t="s">
        <v>1137</v>
      </c>
      <c r="P17" s="159"/>
    </row>
    <row r="18" spans="1:16" s="158" customFormat="1" ht="17.100000000000001" customHeight="1" x14ac:dyDescent="0.15">
      <c r="A18" s="282"/>
      <c r="B18" s="380"/>
      <c r="C18" s="295"/>
      <c r="D18" s="295"/>
      <c r="E18" s="310"/>
      <c r="F18" s="380"/>
      <c r="G18" s="295"/>
      <c r="H18" s="295"/>
      <c r="I18" s="310"/>
      <c r="J18" s="380"/>
      <c r="K18" s="295"/>
      <c r="L18" s="310"/>
      <c r="M18" s="288" t="s">
        <v>1137</v>
      </c>
      <c r="N18" s="288" t="s">
        <v>1137</v>
      </c>
      <c r="O18" s="288" t="s">
        <v>1137</v>
      </c>
      <c r="P18" s="159"/>
    </row>
    <row r="19" spans="1:16" s="158" customFormat="1" ht="21.95" customHeight="1" x14ac:dyDescent="0.15">
      <c r="A19" s="282"/>
      <c r="B19" s="380"/>
      <c r="C19" s="295"/>
      <c r="D19" s="295"/>
      <c r="E19" s="310"/>
      <c r="F19" s="380"/>
      <c r="G19" s="295"/>
      <c r="H19" s="295"/>
      <c r="I19" s="310"/>
      <c r="J19" s="380"/>
      <c r="K19" s="295"/>
      <c r="L19" s="310"/>
      <c r="M19" s="288" t="s">
        <v>1137</v>
      </c>
      <c r="N19" s="288" t="s">
        <v>1137</v>
      </c>
      <c r="O19" s="288" t="s">
        <v>1137</v>
      </c>
      <c r="P19" s="159"/>
    </row>
    <row r="20" spans="1:16" s="158" customFormat="1" ht="18" customHeight="1" x14ac:dyDescent="0.15">
      <c r="A20" s="282"/>
      <c r="B20" s="380"/>
      <c r="C20" s="295"/>
      <c r="D20" s="295"/>
      <c r="E20" s="310"/>
      <c r="F20" s="380"/>
      <c r="G20" s="295"/>
      <c r="H20" s="295"/>
      <c r="I20" s="310"/>
      <c r="J20" s="380"/>
      <c r="K20" s="295"/>
      <c r="L20" s="310"/>
      <c r="M20" s="288" t="s">
        <v>1137</v>
      </c>
      <c r="N20" s="288" t="s">
        <v>1137</v>
      </c>
      <c r="O20" s="288" t="s">
        <v>1137</v>
      </c>
      <c r="P20" s="159"/>
    </row>
    <row r="21" spans="1:16" s="158" customFormat="1" ht="17.100000000000001" customHeight="1" x14ac:dyDescent="0.15">
      <c r="A21" s="282"/>
      <c r="B21" s="380"/>
      <c r="C21" s="295"/>
      <c r="D21" s="295"/>
      <c r="E21" s="310"/>
      <c r="F21" s="380"/>
      <c r="G21" s="295"/>
      <c r="H21" s="295"/>
      <c r="I21" s="310"/>
      <c r="J21" s="380"/>
      <c r="K21" s="295"/>
      <c r="L21" s="310"/>
      <c r="M21" s="288" t="s">
        <v>1137</v>
      </c>
      <c r="N21" s="288" t="s">
        <v>1137</v>
      </c>
      <c r="O21" s="288" t="s">
        <v>1137</v>
      </c>
      <c r="P21" s="159"/>
    </row>
    <row r="22" spans="1:16" s="158" customFormat="1" ht="17.100000000000001" customHeight="1" x14ac:dyDescent="0.15">
      <c r="A22" s="282"/>
      <c r="B22" s="380"/>
      <c r="C22" s="295"/>
      <c r="D22" s="295"/>
      <c r="E22" s="310"/>
      <c r="F22" s="380"/>
      <c r="G22" s="295"/>
      <c r="H22" s="295"/>
      <c r="I22" s="310"/>
      <c r="J22" s="380"/>
      <c r="K22" s="295"/>
      <c r="L22" s="310"/>
      <c r="M22" s="288" t="s">
        <v>1137</v>
      </c>
      <c r="N22" s="288" t="s">
        <v>1137</v>
      </c>
      <c r="O22" s="288" t="s">
        <v>1137</v>
      </c>
      <c r="P22" s="159"/>
    </row>
    <row r="23" spans="1:16" s="158" customFormat="1" ht="18.95" customHeight="1" x14ac:dyDescent="0.15">
      <c r="A23" s="282"/>
      <c r="B23" s="380"/>
      <c r="C23" s="295"/>
      <c r="D23" s="295"/>
      <c r="E23" s="310"/>
      <c r="F23" s="380"/>
      <c r="G23" s="295"/>
      <c r="H23" s="295"/>
      <c r="I23" s="310"/>
      <c r="J23" s="380"/>
      <c r="K23" s="295"/>
      <c r="L23" s="310"/>
      <c r="M23" s="288" t="s">
        <v>1137</v>
      </c>
      <c r="N23" s="288" t="s">
        <v>1137</v>
      </c>
      <c r="O23" s="288" t="s">
        <v>1137</v>
      </c>
      <c r="P23" s="159"/>
    </row>
    <row r="24" spans="1:16" s="158" customFormat="1" ht="18.95" customHeight="1" x14ac:dyDescent="0.15">
      <c r="A24" s="282"/>
      <c r="B24" s="380"/>
      <c r="C24" s="295"/>
      <c r="D24" s="295"/>
      <c r="E24" s="310"/>
      <c r="F24" s="380"/>
      <c r="G24" s="295"/>
      <c r="H24" s="295"/>
      <c r="I24" s="310"/>
      <c r="J24" s="380"/>
      <c r="K24" s="295"/>
      <c r="L24" s="310"/>
      <c r="M24" s="288" t="s">
        <v>1137</v>
      </c>
      <c r="N24" s="288" t="s">
        <v>1137</v>
      </c>
      <c r="O24" s="288" t="s">
        <v>1137</v>
      </c>
      <c r="P24" s="159"/>
    </row>
    <row r="25" spans="1:16" ht="17.100000000000001" customHeight="1" x14ac:dyDescent="0.15">
      <c r="A25" s="160"/>
      <c r="B25" s="1319"/>
      <c r="C25" s="1319"/>
      <c r="D25" s="1319"/>
      <c r="E25" s="1319"/>
      <c r="F25" s="1319"/>
      <c r="G25" s="1319"/>
      <c r="H25" s="1319"/>
      <c r="I25" s="1319"/>
      <c r="J25" s="1320"/>
      <c r="K25" s="1321"/>
      <c r="L25" s="1321"/>
      <c r="M25" s="289" t="s">
        <v>1137</v>
      </c>
      <c r="N25" s="289" t="s">
        <v>1137</v>
      </c>
      <c r="O25" s="289" t="s">
        <v>1137</v>
      </c>
      <c r="P25" s="160"/>
    </row>
    <row r="26" spans="1:16" ht="14.1" customHeight="1" x14ac:dyDescent="0.15">
      <c r="A26" s="1323" t="s">
        <v>1147</v>
      </c>
      <c r="B26" s="1323"/>
      <c r="C26" s="1323"/>
      <c r="D26" s="1323"/>
      <c r="E26" s="1323"/>
      <c r="F26" s="1323"/>
      <c r="G26" s="1323"/>
      <c r="H26" s="1323"/>
      <c r="I26" s="1323"/>
      <c r="J26" s="1323"/>
      <c r="K26" s="1323"/>
      <c r="L26" s="1323"/>
      <c r="M26" s="1323"/>
      <c r="N26" s="1323"/>
      <c r="O26" s="1323"/>
      <c r="P26" s="1323"/>
    </row>
    <row r="27" spans="1:16" ht="41.1" customHeight="1" x14ac:dyDescent="0.15">
      <c r="A27" s="1324"/>
      <c r="B27" s="1324"/>
      <c r="C27" s="1324"/>
      <c r="D27" s="1324"/>
      <c r="E27" s="1324"/>
      <c r="F27" s="1324"/>
      <c r="G27" s="1324"/>
      <c r="H27" s="1324"/>
      <c r="I27" s="1324"/>
      <c r="J27" s="1324"/>
      <c r="K27" s="1324"/>
      <c r="L27" s="1324"/>
      <c r="M27" s="1324"/>
      <c r="N27" s="1324"/>
      <c r="O27" s="1324"/>
      <c r="P27" s="1324"/>
    </row>
    <row r="28" spans="1:16" s="158" customFormat="1" ht="15" customHeight="1" x14ac:dyDescent="0.15">
      <c r="A28" s="1323" t="s">
        <v>1148</v>
      </c>
      <c r="B28" s="1323"/>
      <c r="C28" s="1323"/>
      <c r="D28" s="1323"/>
      <c r="E28" s="1323"/>
      <c r="F28" s="1323"/>
      <c r="G28" s="1323"/>
      <c r="H28" s="1323"/>
      <c r="I28" s="1323"/>
      <c r="J28" s="1323"/>
      <c r="K28" s="1323"/>
      <c r="L28" s="1323"/>
      <c r="M28" s="1323"/>
      <c r="N28" s="1323"/>
      <c r="O28" s="1323"/>
      <c r="P28" s="1323"/>
    </row>
    <row r="29" spans="1:16" s="158" customFormat="1" ht="57" customHeight="1" x14ac:dyDescent="0.15">
      <c r="A29" s="1316"/>
      <c r="B29" s="1316"/>
      <c r="C29" s="1316"/>
      <c r="D29" s="1316"/>
      <c r="E29" s="1316"/>
      <c r="F29" s="1316"/>
      <c r="G29" s="1316"/>
      <c r="H29" s="1316"/>
      <c r="I29" s="1316"/>
      <c r="J29" s="1316"/>
      <c r="K29" s="1316"/>
      <c r="L29" s="1316"/>
      <c r="M29" s="1316"/>
      <c r="N29" s="1316"/>
      <c r="O29" s="1316"/>
      <c r="P29" s="1316"/>
    </row>
    <row r="30" spans="1:16" s="158" customFormat="1" ht="15.95" customHeight="1" x14ac:dyDescent="0.15">
      <c r="A30" s="1323" t="s">
        <v>1149</v>
      </c>
      <c r="B30" s="1323"/>
      <c r="C30" s="1323"/>
      <c r="D30" s="1323"/>
      <c r="E30" s="1323"/>
      <c r="F30" s="1323"/>
      <c r="G30" s="1323"/>
      <c r="H30" s="1323"/>
      <c r="I30" s="1323" t="s">
        <v>1150</v>
      </c>
      <c r="J30" s="1323"/>
      <c r="K30" s="1323"/>
      <c r="L30" s="1323"/>
      <c r="M30" s="1323"/>
      <c r="N30" s="1323"/>
      <c r="O30" s="1323"/>
      <c r="P30" s="1323"/>
    </row>
    <row r="31" spans="1:16" ht="45.95" customHeight="1" x14ac:dyDescent="0.15">
      <c r="A31" s="1325" t="s">
        <v>1151</v>
      </c>
      <c r="B31" s="1326"/>
      <c r="C31" s="1326"/>
      <c r="D31" s="1326"/>
      <c r="E31" s="1326"/>
      <c r="F31" s="1326"/>
      <c r="G31" s="1326"/>
      <c r="H31" s="1326"/>
      <c r="I31" s="1325" t="s">
        <v>1152</v>
      </c>
      <c r="J31" s="1326"/>
      <c r="K31" s="1326"/>
      <c r="L31" s="1326"/>
      <c r="M31" s="1326"/>
      <c r="N31" s="1326"/>
      <c r="O31" s="1326"/>
      <c r="P31" s="1326"/>
    </row>
    <row r="32" spans="1:16" s="158" customFormat="1" ht="15" customHeight="1" x14ac:dyDescent="0.15">
      <c r="A32" s="1323" t="s">
        <v>1153</v>
      </c>
      <c r="B32" s="1323"/>
      <c r="C32" s="1323"/>
      <c r="D32" s="1323"/>
      <c r="E32" s="1323"/>
      <c r="F32" s="1323"/>
      <c r="G32" s="1323"/>
      <c r="H32" s="1323"/>
      <c r="I32" s="1323"/>
      <c r="J32" s="1323"/>
      <c r="K32" s="1323"/>
      <c r="L32" s="1323"/>
      <c r="M32" s="1323"/>
      <c r="N32" s="1323"/>
      <c r="O32" s="1323"/>
      <c r="P32" s="1323"/>
    </row>
    <row r="33" spans="1:16" s="158" customFormat="1" ht="14.1" customHeight="1" x14ac:dyDescent="0.15">
      <c r="A33" s="286"/>
      <c r="B33" s="1319" t="s">
        <v>1154</v>
      </c>
      <c r="C33" s="1319"/>
      <c r="D33" s="1319"/>
      <c r="E33" s="1319"/>
      <c r="F33" s="1320" t="s">
        <v>1155</v>
      </c>
      <c r="G33" s="1321"/>
      <c r="H33" s="1322"/>
      <c r="I33" s="1320" t="s">
        <v>1156</v>
      </c>
      <c r="J33" s="1321"/>
      <c r="K33" s="1322"/>
      <c r="L33" s="1320" t="s">
        <v>1131</v>
      </c>
      <c r="M33" s="1321"/>
      <c r="N33" s="1321"/>
      <c r="O33" s="1321"/>
      <c r="P33" s="1322"/>
    </row>
    <row r="34" spans="1:16" s="158" customFormat="1" ht="27.95" customHeight="1" x14ac:dyDescent="0.15">
      <c r="A34" s="284" t="s">
        <v>1157</v>
      </c>
      <c r="B34" s="1319"/>
      <c r="C34" s="1319"/>
      <c r="D34" s="1319"/>
      <c r="E34" s="1319"/>
      <c r="F34" s="1319"/>
      <c r="G34" s="1319"/>
      <c r="H34" s="1319"/>
      <c r="I34" s="1319"/>
      <c r="J34" s="1319"/>
      <c r="K34" s="1319"/>
      <c r="L34" s="1319"/>
      <c r="M34" s="1319"/>
      <c r="N34" s="1319"/>
      <c r="O34" s="1319"/>
      <c r="P34" s="1319"/>
    </row>
    <row r="35" spans="1:16" s="158" customFormat="1" ht="27.95" customHeight="1" x14ac:dyDescent="0.15">
      <c r="A35" s="284" t="s">
        <v>1158</v>
      </c>
      <c r="B35" s="1319"/>
      <c r="C35" s="1319"/>
      <c r="D35" s="1319"/>
      <c r="E35" s="1319"/>
      <c r="F35" s="1319"/>
      <c r="G35" s="1319"/>
      <c r="H35" s="1319"/>
      <c r="I35" s="1319"/>
      <c r="J35" s="1319"/>
      <c r="K35" s="1319"/>
      <c r="L35" s="1319"/>
      <c r="M35" s="1319"/>
      <c r="N35" s="1319"/>
      <c r="O35" s="1319"/>
      <c r="P35" s="1319"/>
    </row>
    <row r="36" spans="1:16" s="158" customFormat="1" ht="26.1" customHeight="1" x14ac:dyDescent="0.15">
      <c r="A36" s="284" t="s">
        <v>194</v>
      </c>
      <c r="B36" s="1319"/>
      <c r="C36" s="1319"/>
      <c r="D36" s="1319"/>
      <c r="E36" s="1319"/>
      <c r="F36" s="1319"/>
      <c r="G36" s="1319"/>
      <c r="H36" s="1319"/>
      <c r="I36" s="1319"/>
      <c r="J36" s="1319"/>
      <c r="K36" s="1319"/>
      <c r="L36" s="1319"/>
      <c r="M36" s="1319"/>
      <c r="N36" s="1319"/>
      <c r="O36" s="1319"/>
      <c r="P36" s="1319"/>
    </row>
    <row r="37" spans="1:16" s="158" customFormat="1" ht="27" customHeight="1" x14ac:dyDescent="0.15">
      <c r="A37" s="284" t="s">
        <v>1138</v>
      </c>
      <c r="B37" s="1319"/>
      <c r="C37" s="1319"/>
      <c r="D37" s="1319"/>
      <c r="E37" s="1319"/>
      <c r="F37" s="1319"/>
      <c r="G37" s="1319"/>
      <c r="H37" s="1319"/>
      <c r="I37" s="1319"/>
      <c r="J37" s="1319"/>
      <c r="K37" s="1319"/>
      <c r="L37" s="1319"/>
      <c r="M37" s="1319"/>
      <c r="N37" s="1319"/>
      <c r="O37" s="1319"/>
      <c r="P37" s="1319"/>
    </row>
    <row r="38" spans="1:16" s="158" customFormat="1" ht="27" customHeight="1" x14ac:dyDescent="0.15">
      <c r="A38" s="284" t="s">
        <v>1159</v>
      </c>
      <c r="B38" s="1319"/>
      <c r="C38" s="1319"/>
      <c r="D38" s="1319"/>
      <c r="E38" s="1319"/>
      <c r="F38" s="1319"/>
      <c r="G38" s="1319"/>
      <c r="H38" s="1319"/>
      <c r="I38" s="1319"/>
      <c r="J38" s="1319"/>
      <c r="K38" s="1319"/>
      <c r="L38" s="1319"/>
      <c r="M38" s="1319"/>
      <c r="N38" s="1319"/>
      <c r="O38" s="1319"/>
      <c r="P38" s="1319"/>
    </row>
    <row r="39" spans="1:16" s="158" customFormat="1" ht="14.1" customHeight="1" x14ac:dyDescent="0.15">
      <c r="A39" s="1316" t="s">
        <v>1139</v>
      </c>
      <c r="B39" s="1316"/>
      <c r="C39" s="1316"/>
      <c r="D39" s="1316"/>
      <c r="E39" s="1316"/>
      <c r="F39" s="1316"/>
      <c r="G39" s="1316"/>
      <c r="H39" s="1316"/>
      <c r="I39" s="1316"/>
      <c r="J39" s="1316"/>
      <c r="K39" s="1316"/>
      <c r="L39" s="1316"/>
      <c r="M39" s="1316"/>
      <c r="N39" s="1316"/>
      <c r="O39" s="1316"/>
      <c r="P39" s="1316"/>
    </row>
    <row r="40" spans="1:16" ht="24.95" customHeight="1" x14ac:dyDescent="0.15">
      <c r="A40" s="161" t="s">
        <v>1140</v>
      </c>
      <c r="B40" s="1317" t="s">
        <v>747</v>
      </c>
      <c r="C40" s="1317"/>
      <c r="D40" s="1317"/>
      <c r="E40" s="1317"/>
      <c r="F40" s="1317"/>
      <c r="G40" s="1317"/>
      <c r="H40" s="1317"/>
      <c r="I40" s="1317"/>
      <c r="J40" s="1317"/>
      <c r="K40" s="1317"/>
      <c r="L40" s="1317"/>
      <c r="M40" s="1317"/>
      <c r="N40" s="1317"/>
      <c r="O40" s="1317"/>
      <c r="P40" s="1317"/>
    </row>
    <row r="41" spans="1:16" ht="12.95" customHeight="1" x14ac:dyDescent="0.15">
      <c r="N41" s="1318" t="s">
        <v>1040</v>
      </c>
      <c r="O41" s="1318"/>
      <c r="P41" s="1318"/>
    </row>
  </sheetData>
  <mergeCells count="95">
    <mergeCell ref="A1:H1"/>
    <mergeCell ref="A2:D2"/>
    <mergeCell ref="L2:M2"/>
    <mergeCell ref="L3:M3"/>
    <mergeCell ref="A4:H4"/>
    <mergeCell ref="I4:P4"/>
    <mergeCell ref="A5:B5"/>
    <mergeCell ref="C5:F5"/>
    <mergeCell ref="G5:H5"/>
    <mergeCell ref="I5:L5"/>
    <mergeCell ref="A6:B6"/>
    <mergeCell ref="C6:P6"/>
    <mergeCell ref="B14:E14"/>
    <mergeCell ref="F14:I14"/>
    <mergeCell ref="J14:L14"/>
    <mergeCell ref="A7:B7"/>
    <mergeCell ref="C7:P7"/>
    <mergeCell ref="A8:B8"/>
    <mergeCell ref="C8:P8"/>
    <mergeCell ref="A9:P9"/>
    <mergeCell ref="A10:P10"/>
    <mergeCell ref="A11:P11"/>
    <mergeCell ref="A12:P12"/>
    <mergeCell ref="B13:E13"/>
    <mergeCell ref="F13:I13"/>
    <mergeCell ref="J13:L13"/>
    <mergeCell ref="B15:E15"/>
    <mergeCell ref="F15:I15"/>
    <mergeCell ref="J15:L15"/>
    <mergeCell ref="B16:E16"/>
    <mergeCell ref="F16:I16"/>
    <mergeCell ref="J16:L16"/>
    <mergeCell ref="B17:E17"/>
    <mergeCell ref="F17:I17"/>
    <mergeCell ref="J17:L17"/>
    <mergeCell ref="B18:E18"/>
    <mergeCell ref="F18:I18"/>
    <mergeCell ref="J18:L18"/>
    <mergeCell ref="B19:E19"/>
    <mergeCell ref="F19:I19"/>
    <mergeCell ref="J19:L19"/>
    <mergeCell ref="B20:E20"/>
    <mergeCell ref="F20:I20"/>
    <mergeCell ref="J20:L20"/>
    <mergeCell ref="B21:E21"/>
    <mergeCell ref="F21:I21"/>
    <mergeCell ref="J21:L21"/>
    <mergeCell ref="B22:E22"/>
    <mergeCell ref="F22:I22"/>
    <mergeCell ref="J22:L22"/>
    <mergeCell ref="B23:E23"/>
    <mergeCell ref="F23:I23"/>
    <mergeCell ref="J23:L23"/>
    <mergeCell ref="B24:E24"/>
    <mergeCell ref="F24:I24"/>
    <mergeCell ref="J24:L24"/>
    <mergeCell ref="A32:P32"/>
    <mergeCell ref="B25:E25"/>
    <mergeCell ref="F25:I25"/>
    <mergeCell ref="J25:L25"/>
    <mergeCell ref="A26:P26"/>
    <mergeCell ref="A27:P27"/>
    <mergeCell ref="A28:P28"/>
    <mergeCell ref="A29:P29"/>
    <mergeCell ref="A30:H30"/>
    <mergeCell ref="I30:P30"/>
    <mergeCell ref="A31:H31"/>
    <mergeCell ref="I31:P31"/>
    <mergeCell ref="B33:E33"/>
    <mergeCell ref="F33:H33"/>
    <mergeCell ref="I33:K33"/>
    <mergeCell ref="L33:P33"/>
    <mergeCell ref="B34:E34"/>
    <mergeCell ref="F34:H34"/>
    <mergeCell ref="I34:K34"/>
    <mergeCell ref="L34:P34"/>
    <mergeCell ref="B35:E35"/>
    <mergeCell ref="F35:H35"/>
    <mergeCell ref="I35:K35"/>
    <mergeCell ref="L35:P35"/>
    <mergeCell ref="B36:E36"/>
    <mergeCell ref="F36:H36"/>
    <mergeCell ref="I36:K36"/>
    <mergeCell ref="L36:P36"/>
    <mergeCell ref="A39:P39"/>
    <mergeCell ref="B40:P40"/>
    <mergeCell ref="N41:P41"/>
    <mergeCell ref="B37:E37"/>
    <mergeCell ref="F37:H37"/>
    <mergeCell ref="I37:K37"/>
    <mergeCell ref="L37:P37"/>
    <mergeCell ref="B38:E38"/>
    <mergeCell ref="F38:H38"/>
    <mergeCell ref="I38:K38"/>
    <mergeCell ref="L38:P38"/>
  </mergeCells>
  <phoneticPr fontId="2"/>
  <pageMargins left="0.70866141732283472" right="0.70866141732283472" top="0.54" bottom="0.41" header="0.31496062992125984" footer="0.31496062992125984"/>
  <pageSetup paperSize="9" scale="90" orientation="portrait"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60"/>
  <sheetViews>
    <sheetView tabSelected="1" workbookViewId="0">
      <selection activeCell="A17" sqref="A17:BB20"/>
    </sheetView>
  </sheetViews>
  <sheetFormatPr defaultColWidth="8.875" defaultRowHeight="13.5" x14ac:dyDescent="0.15"/>
  <cols>
    <col min="1" max="73" width="1.625" style="80" customWidth="1"/>
    <col min="74" max="16384" width="8.875" style="80"/>
  </cols>
  <sheetData>
    <row r="1" spans="1:55" ht="15" thickBot="1" x14ac:dyDescent="0.2">
      <c r="A1" s="221" t="s">
        <v>946</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1400" t="s">
        <v>947</v>
      </c>
      <c r="AF1" s="1401"/>
      <c r="AG1" s="1401"/>
      <c r="AH1" s="1401"/>
      <c r="AI1" s="1401"/>
      <c r="AJ1" s="1401"/>
      <c r="AK1" s="222"/>
      <c r="AL1" s="1401"/>
      <c r="AM1" s="1401"/>
      <c r="AN1" s="1401"/>
      <c r="AO1" s="1401"/>
      <c r="AP1" s="1401"/>
      <c r="AQ1" s="1401"/>
      <c r="AR1" s="1401"/>
      <c r="AS1" s="1401"/>
      <c r="AT1" s="1401"/>
      <c r="AU1" s="1401"/>
      <c r="AV1" s="1401"/>
      <c r="AW1" s="1401"/>
      <c r="AX1" s="1401"/>
      <c r="AY1" s="1401"/>
      <c r="AZ1" s="1401"/>
      <c r="BA1" s="1401"/>
      <c r="BB1" s="1401"/>
    </row>
    <row r="2" spans="1:55" ht="15" thickTop="1" x14ac:dyDescent="0.15">
      <c r="A2" s="1402" t="s">
        <v>948</v>
      </c>
      <c r="B2" s="1402"/>
      <c r="C2" s="1402"/>
      <c r="D2" s="1402"/>
      <c r="E2" s="1402"/>
      <c r="F2" s="1402"/>
      <c r="G2" s="223"/>
      <c r="H2" s="1403"/>
      <c r="I2" s="1403"/>
      <c r="J2" s="1403"/>
      <c r="K2" s="1403"/>
      <c r="L2" s="1403"/>
      <c r="M2" s="1403"/>
      <c r="N2" s="1403"/>
      <c r="O2" s="1403"/>
      <c r="P2" s="1403"/>
      <c r="Q2" s="1403"/>
      <c r="R2" s="1403"/>
      <c r="S2" s="1403"/>
      <c r="T2" s="1403"/>
      <c r="U2" s="1403"/>
      <c r="V2" s="1403"/>
      <c r="W2" s="1403"/>
      <c r="X2" s="1403"/>
      <c r="Y2" s="1403"/>
      <c r="Z2" s="1403"/>
      <c r="AA2" s="1402" t="s">
        <v>949</v>
      </c>
      <c r="AB2" s="1402"/>
      <c r="AC2" s="224"/>
      <c r="AD2" s="225"/>
      <c r="AE2" s="1399" t="s">
        <v>950</v>
      </c>
      <c r="AF2" s="1399"/>
      <c r="AG2" s="1399"/>
      <c r="AH2" s="1399"/>
      <c r="AI2" s="1399"/>
      <c r="AJ2" s="226"/>
      <c r="AK2" s="1377" t="s">
        <v>951</v>
      </c>
      <c r="AL2" s="1377"/>
      <c r="AM2" s="1377"/>
      <c r="AN2" s="226"/>
      <c r="AO2" s="1377" t="s">
        <v>952</v>
      </c>
      <c r="AP2" s="1377"/>
      <c r="AQ2" s="1377"/>
      <c r="AR2" s="226"/>
      <c r="AS2" s="1404"/>
      <c r="AT2" s="1404"/>
      <c r="AU2" s="1404"/>
      <c r="AV2" s="1404"/>
      <c r="AW2" s="1404"/>
      <c r="AX2" s="1404"/>
      <c r="AY2" s="1404"/>
      <c r="AZ2" s="1404"/>
      <c r="BA2" s="1404"/>
      <c r="BB2" s="1404"/>
    </row>
    <row r="3" spans="1:55" ht="14.25" x14ac:dyDescent="0.15">
      <c r="A3" s="1397" t="s">
        <v>953</v>
      </c>
      <c r="B3" s="1397"/>
      <c r="C3" s="1397"/>
      <c r="D3" s="1397"/>
      <c r="E3" s="1397"/>
      <c r="F3" s="1397"/>
      <c r="G3" s="227"/>
      <c r="H3" s="1382" t="s">
        <v>954</v>
      </c>
      <c r="I3" s="1382"/>
      <c r="J3" s="228"/>
      <c r="K3" s="1382" t="s">
        <v>955</v>
      </c>
      <c r="L3" s="1382"/>
      <c r="M3" s="229"/>
      <c r="N3" s="1382" t="s">
        <v>956</v>
      </c>
      <c r="O3" s="1382"/>
      <c r="P3" s="228"/>
      <c r="Q3" s="1382" t="s">
        <v>957</v>
      </c>
      <c r="R3" s="228"/>
      <c r="S3" s="1382"/>
      <c r="T3" s="1382"/>
      <c r="U3" s="1382" t="s">
        <v>958</v>
      </c>
      <c r="V3" s="1382"/>
      <c r="W3" s="1382"/>
      <c r="X3" s="1382" t="s">
        <v>959</v>
      </c>
      <c r="Y3" s="1382"/>
      <c r="Z3" s="1382"/>
      <c r="AA3" s="1382" t="s">
        <v>960</v>
      </c>
      <c r="AB3" s="1382"/>
      <c r="AC3" s="230"/>
      <c r="AD3" s="230"/>
      <c r="AE3" s="1397" t="s">
        <v>961</v>
      </c>
      <c r="AF3" s="1397"/>
      <c r="AG3" s="1397"/>
      <c r="AH3" s="1397"/>
      <c r="AI3" s="231"/>
      <c r="AJ3" s="228" t="s">
        <v>962</v>
      </c>
      <c r="AK3" s="231"/>
      <c r="AL3" s="1398"/>
      <c r="AM3" s="1398"/>
      <c r="AN3" s="228" t="s">
        <v>963</v>
      </c>
      <c r="AO3" s="228"/>
      <c r="AP3" s="1398"/>
      <c r="AQ3" s="1398"/>
      <c r="AR3" s="228" t="s">
        <v>964</v>
      </c>
      <c r="AS3" s="231"/>
      <c r="AT3" s="1398"/>
      <c r="AU3" s="1398"/>
      <c r="AV3" s="228" t="s">
        <v>965</v>
      </c>
      <c r="AW3" s="231"/>
      <c r="AX3" s="231"/>
      <c r="AY3" s="231"/>
      <c r="AZ3" s="231"/>
      <c r="BA3" s="231"/>
      <c r="BB3" s="231"/>
    </row>
    <row r="4" spans="1:55" ht="14.25" x14ac:dyDescent="0.15">
      <c r="A4" s="1399"/>
      <c r="B4" s="1399"/>
      <c r="C4" s="1399"/>
      <c r="D4" s="1399"/>
      <c r="E4" s="1399"/>
      <c r="F4" s="1399"/>
      <c r="G4" s="232"/>
      <c r="H4" s="1377"/>
      <c r="I4" s="1377"/>
      <c r="J4" s="226"/>
      <c r="K4" s="1377"/>
      <c r="L4" s="1377"/>
      <c r="M4" s="233"/>
      <c r="N4" s="1377"/>
      <c r="O4" s="1377"/>
      <c r="P4" s="226"/>
      <c r="Q4" s="1377"/>
      <c r="R4" s="226"/>
      <c r="S4" s="1377"/>
      <c r="T4" s="1377"/>
      <c r="U4" s="1377"/>
      <c r="V4" s="1377"/>
      <c r="W4" s="1377"/>
      <c r="X4" s="1377"/>
      <c r="Y4" s="1377"/>
      <c r="Z4" s="1377"/>
      <c r="AA4" s="1377"/>
      <c r="AB4" s="1377"/>
      <c r="AC4" s="230"/>
      <c r="AD4" s="230"/>
      <c r="AE4" s="1399" t="s">
        <v>966</v>
      </c>
      <c r="AF4" s="1399"/>
      <c r="AG4" s="1399"/>
      <c r="AH4" s="1399"/>
      <c r="AI4" s="234"/>
      <c r="AJ4" s="1402"/>
      <c r="AK4" s="1402"/>
      <c r="AL4" s="1402"/>
      <c r="AM4" s="1402"/>
      <c r="AN4" s="1402"/>
      <c r="AO4" s="1402"/>
      <c r="AP4" s="1402"/>
      <c r="AQ4" s="1402"/>
      <c r="AR4" s="1402"/>
      <c r="AS4" s="1402"/>
      <c r="AT4" s="1402"/>
      <c r="AU4" s="1402"/>
      <c r="AV4" s="1402"/>
      <c r="AW4" s="1402"/>
      <c r="AX4" s="1402"/>
      <c r="AY4" s="1402"/>
      <c r="AZ4" s="1402"/>
      <c r="BA4" s="1402"/>
      <c r="BB4" s="1402"/>
    </row>
    <row r="5" spans="1:55" ht="14.25" x14ac:dyDescent="0.15">
      <c r="A5" s="1377" t="s">
        <v>967</v>
      </c>
      <c r="B5" s="1377"/>
      <c r="C5" s="1377"/>
      <c r="D5" s="1377"/>
      <c r="E5" s="1377"/>
      <c r="F5" s="1377"/>
      <c r="G5" s="1377"/>
      <c r="H5" s="1377" t="s">
        <v>968</v>
      </c>
      <c r="I5" s="1377"/>
      <c r="J5" s="225"/>
      <c r="K5" s="235"/>
      <c r="L5" s="235" t="s">
        <v>969</v>
      </c>
      <c r="Q5" s="1374" t="s">
        <v>970</v>
      </c>
      <c r="R5" s="1374"/>
      <c r="S5" s="1374"/>
      <c r="T5" s="1374"/>
      <c r="U5" s="225"/>
      <c r="V5" s="225"/>
      <c r="W5" s="1395" t="s">
        <v>971</v>
      </c>
      <c r="X5" s="1395"/>
      <c r="Y5" s="225"/>
      <c r="Z5" s="225"/>
      <c r="AA5" s="1374" t="s">
        <v>972</v>
      </c>
      <c r="AB5" s="1374"/>
      <c r="AC5" s="236"/>
      <c r="AD5" s="236"/>
      <c r="AE5" s="236" t="s">
        <v>973</v>
      </c>
      <c r="AF5" s="236"/>
      <c r="AG5" s="236"/>
      <c r="AH5" s="237"/>
      <c r="AI5" s="237"/>
      <c r="AJ5" s="237"/>
      <c r="AK5" s="237"/>
      <c r="AL5" s="237"/>
      <c r="AM5" s="237"/>
      <c r="AN5" s="237"/>
      <c r="AO5" s="237"/>
      <c r="AP5" s="237"/>
      <c r="AQ5" s="237"/>
      <c r="AR5" s="237"/>
      <c r="AS5" s="237"/>
      <c r="AT5" s="237"/>
      <c r="AU5" s="237"/>
      <c r="AV5" s="231"/>
      <c r="AW5" s="231"/>
      <c r="AX5" s="231"/>
      <c r="AY5" s="1396" t="s">
        <v>974</v>
      </c>
      <c r="AZ5" s="1396"/>
      <c r="BA5" s="1396"/>
      <c r="BB5" s="1396"/>
    </row>
    <row r="6" spans="1:55" ht="14.25" x14ac:dyDescent="0.15">
      <c r="A6" s="1372" t="s">
        <v>975</v>
      </c>
      <c r="B6" s="1372"/>
      <c r="C6" s="1372"/>
      <c r="D6" s="1372"/>
      <c r="E6" s="1372"/>
      <c r="F6" s="1372"/>
      <c r="G6" s="1372"/>
      <c r="H6" s="1372"/>
      <c r="I6" s="1377" t="s">
        <v>976</v>
      </c>
      <c r="J6" s="1377"/>
      <c r="K6" s="232" t="s">
        <v>977</v>
      </c>
      <c r="L6" s="1390"/>
      <c r="M6" s="1391"/>
      <c r="N6" s="1391"/>
      <c r="O6" s="1391"/>
      <c r="P6" s="1391"/>
      <c r="Q6" s="80" t="s">
        <v>978</v>
      </c>
      <c r="S6" s="1377" t="s">
        <v>979</v>
      </c>
      <c r="T6" s="1377"/>
      <c r="U6" s="1377"/>
      <c r="V6" s="1377"/>
      <c r="W6" s="1392" t="str">
        <f>IF(OR(E6="",E7=""),"",E7/(E6*E6/10000))</f>
        <v/>
      </c>
      <c r="X6" s="1392"/>
      <c r="Y6" s="1392"/>
      <c r="Z6" s="1392"/>
      <c r="AA6" s="1392"/>
      <c r="AB6" s="225"/>
      <c r="AC6" s="238"/>
      <c r="AD6" s="238"/>
      <c r="AE6" s="1393"/>
      <c r="AF6" s="1393"/>
      <c r="AG6" s="1393"/>
      <c r="AH6" s="1393"/>
      <c r="AI6" s="1393"/>
      <c r="AJ6" s="1393"/>
      <c r="AK6" s="1393"/>
      <c r="AL6" s="1393"/>
      <c r="AM6" s="1393"/>
      <c r="AN6" s="1393"/>
      <c r="AO6" s="1393"/>
      <c r="AP6" s="1393"/>
      <c r="AQ6" s="1393"/>
      <c r="AR6" s="1393"/>
      <c r="AS6" s="1393"/>
      <c r="AT6" s="1393"/>
      <c r="AU6" s="1393"/>
      <c r="AV6" s="1393"/>
      <c r="AW6" s="230"/>
      <c r="AX6" s="225"/>
      <c r="AY6" s="1374" t="s">
        <v>980</v>
      </c>
      <c r="AZ6" s="1374"/>
      <c r="BA6" s="1374"/>
      <c r="BB6" s="1374"/>
    </row>
    <row r="7" spans="1:55" ht="14.25" x14ac:dyDescent="0.15">
      <c r="A7" s="1372" t="s">
        <v>981</v>
      </c>
      <c r="B7" s="1372"/>
      <c r="C7" s="1372"/>
      <c r="D7" s="1372"/>
      <c r="E7" s="1372"/>
      <c r="F7" s="1372"/>
      <c r="G7" s="1372"/>
      <c r="H7" s="1372"/>
      <c r="I7" s="1372" t="s">
        <v>982</v>
      </c>
      <c r="J7" s="1372"/>
      <c r="K7" s="239" t="s">
        <v>983</v>
      </c>
      <c r="L7" s="1390"/>
      <c r="M7" s="1391"/>
      <c r="N7" s="1391"/>
      <c r="O7" s="1391"/>
      <c r="P7" s="1391"/>
      <c r="Q7" s="80" t="s">
        <v>984</v>
      </c>
      <c r="R7" s="1377" t="s">
        <v>985</v>
      </c>
      <c r="S7" s="1377"/>
      <c r="T7" s="1377"/>
      <c r="U7" s="1377"/>
      <c r="V7" s="1377"/>
      <c r="W7" s="1377"/>
      <c r="X7" s="1377" t="str">
        <f>IF(E6="","",E6/100*E6/100*22)</f>
        <v/>
      </c>
      <c r="Y7" s="1377"/>
      <c r="Z7" s="1377"/>
      <c r="AA7" s="1377"/>
      <c r="AB7" s="1374" t="s">
        <v>986</v>
      </c>
      <c r="AC7" s="1374"/>
      <c r="AD7" s="238"/>
      <c r="AE7" s="1394"/>
      <c r="AF7" s="1394"/>
      <c r="AG7" s="1394"/>
      <c r="AH7" s="1394"/>
      <c r="AI7" s="1394"/>
      <c r="AJ7" s="1394"/>
      <c r="AK7" s="1394"/>
      <c r="AL7" s="1394"/>
      <c r="AM7" s="1394"/>
      <c r="AN7" s="1394"/>
      <c r="AO7" s="1394"/>
      <c r="AP7" s="1394"/>
      <c r="AQ7" s="1394"/>
      <c r="AR7" s="1394"/>
      <c r="AS7" s="1394"/>
      <c r="AT7" s="1394"/>
      <c r="AU7" s="1394"/>
      <c r="AV7" s="1394"/>
      <c r="AW7" s="230"/>
      <c r="AX7" s="230"/>
      <c r="AY7" s="1374" t="s">
        <v>987</v>
      </c>
      <c r="AZ7" s="1374"/>
      <c r="BA7" s="1374"/>
      <c r="BB7" s="1374"/>
    </row>
    <row r="8" spans="1:55" x14ac:dyDescent="0.15">
      <c r="A8" s="1374" t="s">
        <v>988</v>
      </c>
      <c r="B8" s="1374"/>
      <c r="C8" s="1374"/>
      <c r="D8" s="1374"/>
      <c r="E8" s="1374"/>
      <c r="F8" s="1374"/>
      <c r="G8" s="1374"/>
      <c r="H8" s="1374"/>
      <c r="I8" s="1374"/>
      <c r="J8" s="1374"/>
      <c r="K8" s="1374"/>
      <c r="L8" s="1374"/>
      <c r="M8" s="1374"/>
      <c r="N8" s="1374"/>
      <c r="O8" s="1374"/>
      <c r="P8" s="1374"/>
      <c r="Q8" s="1374"/>
      <c r="R8" s="1374"/>
      <c r="S8" s="1374"/>
      <c r="T8" s="1374"/>
      <c r="U8" s="1374"/>
      <c r="V8" s="230" t="s">
        <v>989</v>
      </c>
      <c r="W8" s="1377"/>
      <c r="X8" s="1377"/>
      <c r="Y8" s="1377"/>
      <c r="Z8" s="1377" t="s">
        <v>990</v>
      </c>
      <c r="AA8" s="1377"/>
      <c r="AC8" s="225"/>
      <c r="AD8" s="225"/>
      <c r="AE8" s="225"/>
      <c r="AF8" s="225"/>
      <c r="AG8" s="225"/>
      <c r="AH8" s="225"/>
      <c r="AI8" s="225"/>
      <c r="AJ8" s="225"/>
      <c r="AK8" s="225"/>
      <c r="AL8" s="225"/>
      <c r="AM8" s="225"/>
      <c r="AN8" s="225"/>
      <c r="AO8" s="225"/>
      <c r="AP8" s="225"/>
      <c r="AQ8" s="225"/>
      <c r="AR8" s="225"/>
      <c r="AS8" s="225"/>
      <c r="AT8" s="225"/>
      <c r="AU8" s="225"/>
      <c r="AV8" s="225"/>
      <c r="AW8" s="225"/>
      <c r="AX8" s="225"/>
      <c r="AY8" s="225"/>
      <c r="AZ8" s="225"/>
    </row>
    <row r="9" spans="1:55" x14ac:dyDescent="0.15">
      <c r="A9" s="1388" t="s">
        <v>991</v>
      </c>
      <c r="B9" s="1388"/>
      <c r="C9" s="1388"/>
      <c r="D9" s="1388"/>
      <c r="E9" s="1388"/>
      <c r="F9" s="1388"/>
      <c r="G9" s="1388"/>
      <c r="H9" s="1388"/>
      <c r="I9" s="1388"/>
      <c r="J9" s="225"/>
      <c r="K9" s="225"/>
      <c r="L9" s="225"/>
      <c r="M9" s="225"/>
      <c r="N9" s="1389" t="s">
        <v>992</v>
      </c>
      <c r="O9" s="1389"/>
      <c r="P9" s="1389"/>
      <c r="Q9" s="1389"/>
      <c r="R9" s="225"/>
      <c r="S9" s="225"/>
      <c r="T9" s="1389" t="s">
        <v>993</v>
      </c>
      <c r="U9" s="1389"/>
      <c r="V9" s="1389"/>
      <c r="W9" s="1389"/>
      <c r="X9" s="225"/>
      <c r="Y9" s="225"/>
      <c r="Z9" s="1374"/>
      <c r="AA9" s="1374"/>
      <c r="AH9" s="1374"/>
      <c r="AI9" s="1374"/>
      <c r="AJ9" s="1374"/>
      <c r="AK9" s="1374"/>
      <c r="AL9" s="230"/>
      <c r="AM9" s="230"/>
      <c r="AS9" s="225"/>
      <c r="AT9" s="225"/>
      <c r="AU9" s="225"/>
      <c r="AV9" s="225"/>
      <c r="AW9" s="225"/>
      <c r="AX9" s="225"/>
      <c r="AY9" s="225"/>
      <c r="AZ9" s="225"/>
      <c r="BA9" s="240"/>
      <c r="BB9" s="240"/>
      <c r="BC9" s="240"/>
    </row>
    <row r="10" spans="1:55" x14ac:dyDescent="0.15">
      <c r="A10" s="1388"/>
      <c r="B10" s="1388"/>
      <c r="C10" s="1388"/>
      <c r="D10" s="1388"/>
      <c r="E10" s="1388"/>
      <c r="F10" s="1388"/>
      <c r="G10" s="1388"/>
      <c r="H10" s="1388"/>
      <c r="I10" s="1388"/>
      <c r="J10" s="225"/>
      <c r="K10" s="225"/>
      <c r="L10" s="225"/>
      <c r="M10" s="225"/>
      <c r="N10" s="1389"/>
      <c r="O10" s="1389"/>
      <c r="P10" s="1389"/>
      <c r="Q10" s="1389"/>
      <c r="R10" s="225"/>
      <c r="S10" s="225"/>
      <c r="T10" s="1389"/>
      <c r="U10" s="1389"/>
      <c r="V10" s="1389"/>
      <c r="W10" s="1389"/>
      <c r="X10" s="225"/>
      <c r="Y10" s="225"/>
      <c r="Z10" s="1374"/>
      <c r="AA10" s="1374"/>
      <c r="AB10" s="225"/>
      <c r="AM10" s="225"/>
      <c r="AN10" s="1374"/>
      <c r="AO10" s="1374"/>
      <c r="AP10" s="1374"/>
      <c r="AQ10" s="1374"/>
      <c r="AR10" s="1374"/>
      <c r="AS10" s="1374"/>
      <c r="AT10" s="1374"/>
      <c r="AU10" s="1374"/>
      <c r="AV10" s="1374"/>
      <c r="AW10" s="1374"/>
      <c r="AX10" s="225"/>
      <c r="AY10" s="225"/>
      <c r="AZ10" s="225"/>
      <c r="BA10" s="240"/>
      <c r="BB10" s="240"/>
      <c r="BC10" s="240"/>
    </row>
    <row r="11" spans="1:55" x14ac:dyDescent="0.15">
      <c r="A11" s="224"/>
      <c r="B11" s="1387" t="s">
        <v>994</v>
      </c>
      <c r="C11" s="1387"/>
      <c r="D11" s="1387"/>
      <c r="E11" s="1387"/>
      <c r="F11" s="1374"/>
      <c r="G11" s="1374"/>
      <c r="H11" s="1374"/>
      <c r="I11" s="1374"/>
      <c r="J11" s="1374"/>
      <c r="K11" s="1374"/>
      <c r="L11" s="1374"/>
      <c r="M11" s="1374"/>
      <c r="N11" s="1374"/>
      <c r="O11" s="1374"/>
      <c r="P11" s="1374"/>
      <c r="Q11" s="1374"/>
      <c r="R11" s="1374"/>
      <c r="S11" s="1374"/>
      <c r="T11" s="1374"/>
      <c r="U11" s="1374"/>
      <c r="V11" s="1374"/>
      <c r="W11" s="1374"/>
      <c r="X11" s="1374"/>
      <c r="Y11" s="1374"/>
      <c r="Z11" s="1374"/>
      <c r="AA11" s="1374"/>
      <c r="AB11" s="1374"/>
      <c r="AC11" s="224"/>
      <c r="AD11" s="1374" t="s">
        <v>995</v>
      </c>
      <c r="AE11" s="1374"/>
      <c r="AF11" s="1374"/>
      <c r="AG11" s="1374"/>
      <c r="AH11" s="1374"/>
      <c r="AI11" s="1374"/>
      <c r="AJ11" s="1374"/>
      <c r="AK11" s="1374"/>
      <c r="AL11" s="1374"/>
      <c r="AM11" s="1374"/>
      <c r="AN11" s="1374"/>
      <c r="AO11" s="1387" t="s">
        <v>996</v>
      </c>
      <c r="AP11" s="1387"/>
      <c r="AQ11" s="1387"/>
      <c r="AR11" s="224"/>
      <c r="AS11" s="1374" t="s">
        <v>997</v>
      </c>
      <c r="AT11" s="1374"/>
      <c r="AU11" s="1374"/>
      <c r="AV11" s="1374"/>
      <c r="AW11" s="1380"/>
      <c r="AX11" s="1380"/>
      <c r="AY11" s="1380"/>
      <c r="AZ11" s="1380"/>
      <c r="BA11" s="1380" t="s">
        <v>998</v>
      </c>
      <c r="BB11" s="1380"/>
      <c r="BC11" s="240"/>
    </row>
    <row r="12" spans="1:55" x14ac:dyDescent="0.15">
      <c r="A12" s="224"/>
      <c r="B12" s="1386"/>
      <c r="C12" s="1386"/>
      <c r="D12" s="1386"/>
      <c r="E12" s="1386"/>
      <c r="F12" s="1377"/>
      <c r="G12" s="1377"/>
      <c r="H12" s="1377"/>
      <c r="I12" s="1377"/>
      <c r="J12" s="1377"/>
      <c r="K12" s="1377"/>
      <c r="L12" s="1377"/>
      <c r="M12" s="1377"/>
      <c r="N12" s="1377"/>
      <c r="O12" s="1377"/>
      <c r="P12" s="1377"/>
      <c r="Q12" s="1377"/>
      <c r="R12" s="1377"/>
      <c r="S12" s="1377"/>
      <c r="T12" s="1377"/>
      <c r="U12" s="1377"/>
      <c r="V12" s="1377"/>
      <c r="W12" s="1377"/>
      <c r="X12" s="1377"/>
      <c r="Y12" s="1377"/>
      <c r="Z12" s="1377"/>
      <c r="AA12" s="1377"/>
      <c r="AB12" s="1377"/>
      <c r="AC12" s="224"/>
      <c r="AD12" s="1377"/>
      <c r="AE12" s="1377"/>
      <c r="AF12" s="1377"/>
      <c r="AG12" s="1377"/>
      <c r="AH12" s="1377"/>
      <c r="AI12" s="1377"/>
      <c r="AJ12" s="1377"/>
      <c r="AK12" s="1377"/>
      <c r="AL12" s="1377"/>
      <c r="AM12" s="1377"/>
      <c r="AN12" s="1377"/>
      <c r="AO12" s="1386"/>
      <c r="AP12" s="1386"/>
      <c r="AQ12" s="1386"/>
      <c r="AR12" s="224"/>
      <c r="AS12" s="1377"/>
      <c r="AT12" s="1377"/>
      <c r="AU12" s="1377"/>
      <c r="AV12" s="1377"/>
      <c r="AW12" s="1381"/>
      <c r="AX12" s="1381"/>
      <c r="AY12" s="1381"/>
      <c r="AZ12" s="1381"/>
      <c r="BA12" s="1381"/>
      <c r="BB12" s="1381"/>
      <c r="BC12" s="240"/>
    </row>
    <row r="13" spans="1:55" x14ac:dyDescent="0.15">
      <c r="A13" s="224"/>
      <c r="B13" s="1382" t="s">
        <v>999</v>
      </c>
      <c r="C13" s="1382"/>
      <c r="D13" s="1382"/>
      <c r="E13" s="1382"/>
      <c r="F13" s="1382"/>
      <c r="G13" s="1383" t="s">
        <v>1000</v>
      </c>
      <c r="H13" s="1383"/>
      <c r="I13" s="1382"/>
      <c r="J13" s="1382"/>
      <c r="K13" s="1382"/>
      <c r="L13" s="1383" t="s">
        <v>1001</v>
      </c>
      <c r="M13" s="1383"/>
      <c r="N13" s="1382" t="s">
        <v>1002</v>
      </c>
      <c r="O13" s="1382"/>
      <c r="P13" s="1382"/>
      <c r="Q13" s="1382"/>
      <c r="R13" s="1382"/>
      <c r="S13" s="1383" t="s">
        <v>1001</v>
      </c>
      <c r="T13" s="1383"/>
      <c r="U13" s="1382"/>
      <c r="V13" s="1382"/>
      <c r="W13" s="1382"/>
      <c r="X13" s="1382"/>
      <c r="Y13" s="1382"/>
      <c r="Z13" s="1385" t="s">
        <v>996</v>
      </c>
      <c r="AA13" s="1385"/>
      <c r="AB13" s="1385"/>
      <c r="AC13" s="225"/>
      <c r="AD13" s="1382" t="s">
        <v>1003</v>
      </c>
      <c r="AE13" s="1382"/>
      <c r="AF13" s="1382"/>
      <c r="AG13" s="1382"/>
      <c r="AH13" s="1382"/>
      <c r="AI13" s="1382"/>
      <c r="AJ13" s="1382"/>
      <c r="AK13" s="1382"/>
      <c r="AL13" s="241"/>
      <c r="AM13" s="241"/>
      <c r="AN13" s="1382" t="s">
        <v>1004</v>
      </c>
      <c r="AO13" s="1382"/>
      <c r="AP13" s="1382"/>
      <c r="AQ13" s="224"/>
      <c r="AR13" s="224"/>
      <c r="AS13" s="1382" t="s">
        <v>1005</v>
      </c>
      <c r="AT13" s="1382"/>
      <c r="AU13" s="1382"/>
      <c r="AV13" s="1382"/>
      <c r="AW13" s="1382"/>
      <c r="AX13" s="1382"/>
      <c r="AY13" s="1382"/>
      <c r="AZ13" s="1382"/>
      <c r="BA13" s="1385" t="s">
        <v>1006</v>
      </c>
      <c r="BB13" s="1385"/>
      <c r="BC13" s="242"/>
    </row>
    <row r="14" spans="1:55" x14ac:dyDescent="0.15">
      <c r="A14" s="224"/>
      <c r="B14" s="1377"/>
      <c r="C14" s="1377"/>
      <c r="D14" s="1377"/>
      <c r="E14" s="1377"/>
      <c r="F14" s="1377"/>
      <c r="G14" s="1384"/>
      <c r="H14" s="1384"/>
      <c r="I14" s="1377"/>
      <c r="J14" s="1377"/>
      <c r="K14" s="1377"/>
      <c r="L14" s="1384"/>
      <c r="M14" s="1384"/>
      <c r="N14" s="1377"/>
      <c r="O14" s="1377"/>
      <c r="P14" s="1377"/>
      <c r="Q14" s="1377"/>
      <c r="R14" s="1377"/>
      <c r="S14" s="1384"/>
      <c r="T14" s="1384"/>
      <c r="U14" s="1377"/>
      <c r="V14" s="1377"/>
      <c r="W14" s="1377"/>
      <c r="X14" s="1377"/>
      <c r="Y14" s="1377"/>
      <c r="Z14" s="1386"/>
      <c r="AA14" s="1386"/>
      <c r="AB14" s="1386"/>
      <c r="AC14" s="225"/>
      <c r="AD14" s="1377"/>
      <c r="AE14" s="1377"/>
      <c r="AF14" s="1377"/>
      <c r="AG14" s="1377"/>
      <c r="AH14" s="1377"/>
      <c r="AI14" s="1377"/>
      <c r="AJ14" s="1377"/>
      <c r="AK14" s="1377"/>
      <c r="AL14" s="243"/>
      <c r="AM14" s="243"/>
      <c r="AN14" s="1377"/>
      <c r="AO14" s="1377"/>
      <c r="AP14" s="1377"/>
      <c r="AQ14" s="223"/>
      <c r="AR14" s="223"/>
      <c r="AS14" s="1377"/>
      <c r="AT14" s="1377"/>
      <c r="AU14" s="1377"/>
      <c r="AV14" s="1377"/>
      <c r="AW14" s="1377"/>
      <c r="AX14" s="1377"/>
      <c r="AY14" s="1377"/>
      <c r="AZ14" s="1377"/>
      <c r="BA14" s="1386"/>
      <c r="BB14" s="1386"/>
      <c r="BC14" s="242"/>
    </row>
    <row r="15" spans="1:55" x14ac:dyDescent="0.15">
      <c r="A15" s="225"/>
      <c r="B15" s="225"/>
      <c r="C15" s="225"/>
      <c r="D15" s="1372"/>
      <c r="E15" s="1372"/>
      <c r="F15" s="225"/>
      <c r="G15" s="225"/>
      <c r="H15" s="225"/>
      <c r="I15" s="225"/>
      <c r="J15" s="225"/>
      <c r="K15" s="225"/>
      <c r="L15" s="225"/>
      <c r="M15" s="225"/>
      <c r="N15" s="225"/>
      <c r="O15" s="225"/>
      <c r="P15" s="225"/>
      <c r="Q15" s="225"/>
      <c r="R15" s="225"/>
      <c r="S15" s="225"/>
      <c r="T15" s="225"/>
      <c r="U15" s="225"/>
      <c r="V15" s="225"/>
      <c r="W15" s="225"/>
      <c r="X15" s="225"/>
      <c r="Y15" s="225"/>
      <c r="Z15" s="225"/>
      <c r="AA15" s="225"/>
      <c r="AB15" s="225"/>
      <c r="AC15" s="225"/>
      <c r="AD15" s="225"/>
      <c r="AE15" s="225"/>
      <c r="AF15" s="225"/>
      <c r="AG15" s="225"/>
      <c r="AH15" s="225"/>
      <c r="AI15" s="225"/>
      <c r="AJ15" s="225"/>
      <c r="AK15" s="225"/>
      <c r="AL15" s="225"/>
      <c r="AM15" s="225"/>
      <c r="AN15" s="225"/>
      <c r="AO15" s="225"/>
      <c r="AP15" s="225"/>
      <c r="AQ15" s="225"/>
      <c r="AR15" s="225"/>
      <c r="AS15" s="225"/>
      <c r="AT15" s="225"/>
      <c r="AU15" s="225"/>
      <c r="AV15" s="225"/>
      <c r="AW15" s="225"/>
      <c r="AX15" s="225"/>
      <c r="AY15" s="225"/>
      <c r="AZ15" s="225"/>
    </row>
    <row r="16" spans="1:55" x14ac:dyDescent="0.15">
      <c r="A16" s="244" t="s">
        <v>1007</v>
      </c>
      <c r="B16" s="245"/>
      <c r="C16" s="245"/>
      <c r="D16" s="245"/>
      <c r="E16" s="245"/>
      <c r="F16" s="245"/>
      <c r="G16" s="245"/>
      <c r="H16" s="245"/>
      <c r="I16" s="246"/>
      <c r="J16" s="247"/>
      <c r="K16" s="228"/>
      <c r="L16" s="228"/>
      <c r="M16" s="228"/>
      <c r="N16" s="228"/>
      <c r="O16" s="228"/>
      <c r="P16" s="228"/>
      <c r="Q16" s="228"/>
      <c r="R16" s="228"/>
      <c r="S16" s="228"/>
      <c r="T16" s="228"/>
      <c r="U16" s="228"/>
      <c r="V16" s="228"/>
      <c r="W16" s="228"/>
      <c r="X16" s="228"/>
      <c r="Y16" s="228"/>
      <c r="Z16" s="228"/>
      <c r="AA16" s="228"/>
      <c r="AB16" s="228"/>
      <c r="AC16" s="228"/>
      <c r="AD16" s="228"/>
      <c r="AE16" s="228"/>
      <c r="AF16" s="228"/>
      <c r="AG16" s="228"/>
      <c r="AH16" s="228"/>
      <c r="AI16" s="228"/>
      <c r="AJ16" s="228"/>
      <c r="AK16" s="228"/>
      <c r="AL16" s="228"/>
      <c r="AM16" s="228"/>
      <c r="AN16" s="228"/>
      <c r="AO16" s="228"/>
      <c r="AP16" s="228"/>
      <c r="AQ16" s="228"/>
      <c r="AR16" s="228"/>
      <c r="AS16" s="228"/>
      <c r="AT16" s="228"/>
      <c r="AU16" s="228"/>
      <c r="AV16" s="228"/>
      <c r="AW16" s="228"/>
      <c r="AX16" s="228"/>
      <c r="AY16" s="228"/>
      <c r="AZ16" s="228"/>
      <c r="BA16" s="228"/>
      <c r="BB16" s="248"/>
    </row>
    <row r="17" spans="1:54" x14ac:dyDescent="0.15">
      <c r="A17" s="1373"/>
      <c r="B17" s="1374"/>
      <c r="C17" s="1374"/>
      <c r="D17" s="1374"/>
      <c r="E17" s="1374"/>
      <c r="F17" s="1374"/>
      <c r="G17" s="1374"/>
      <c r="H17" s="1374"/>
      <c r="I17" s="1374"/>
      <c r="J17" s="1374"/>
      <c r="K17" s="1374"/>
      <c r="L17" s="1374"/>
      <c r="M17" s="1374"/>
      <c r="N17" s="1374"/>
      <c r="O17" s="1374"/>
      <c r="P17" s="1374"/>
      <c r="Q17" s="1374"/>
      <c r="R17" s="1374"/>
      <c r="S17" s="1374"/>
      <c r="T17" s="1374"/>
      <c r="U17" s="1374"/>
      <c r="V17" s="1374"/>
      <c r="W17" s="1374"/>
      <c r="X17" s="1374"/>
      <c r="Y17" s="1374"/>
      <c r="Z17" s="1374"/>
      <c r="AA17" s="1374"/>
      <c r="AB17" s="1374"/>
      <c r="AC17" s="1374"/>
      <c r="AD17" s="1374"/>
      <c r="AE17" s="1374"/>
      <c r="AF17" s="1374"/>
      <c r="AG17" s="1374"/>
      <c r="AH17" s="1374"/>
      <c r="AI17" s="1374"/>
      <c r="AJ17" s="1374"/>
      <c r="AK17" s="1374"/>
      <c r="AL17" s="1374"/>
      <c r="AM17" s="1374"/>
      <c r="AN17" s="1374"/>
      <c r="AO17" s="1374"/>
      <c r="AP17" s="1374"/>
      <c r="AQ17" s="1374"/>
      <c r="AR17" s="1374"/>
      <c r="AS17" s="1374"/>
      <c r="AT17" s="1374"/>
      <c r="AU17" s="1374"/>
      <c r="AV17" s="1374"/>
      <c r="AW17" s="1374"/>
      <c r="AX17" s="1374"/>
      <c r="AY17" s="1374"/>
      <c r="AZ17" s="1374"/>
      <c r="BA17" s="1374"/>
      <c r="BB17" s="1375"/>
    </row>
    <row r="18" spans="1:54" x14ac:dyDescent="0.15">
      <c r="A18" s="1373"/>
      <c r="B18" s="1374"/>
      <c r="C18" s="1374"/>
      <c r="D18" s="1374"/>
      <c r="E18" s="1374"/>
      <c r="F18" s="1374"/>
      <c r="G18" s="1374"/>
      <c r="H18" s="1374"/>
      <c r="I18" s="1374"/>
      <c r="J18" s="1374"/>
      <c r="K18" s="1374"/>
      <c r="L18" s="1374"/>
      <c r="M18" s="1374"/>
      <c r="N18" s="1374"/>
      <c r="O18" s="1374"/>
      <c r="P18" s="1374"/>
      <c r="Q18" s="1374"/>
      <c r="R18" s="1374"/>
      <c r="S18" s="1374"/>
      <c r="T18" s="1374"/>
      <c r="U18" s="1374"/>
      <c r="V18" s="1374"/>
      <c r="W18" s="1374"/>
      <c r="X18" s="1374"/>
      <c r="Y18" s="1374"/>
      <c r="Z18" s="1374"/>
      <c r="AA18" s="1374"/>
      <c r="AB18" s="1374"/>
      <c r="AC18" s="1374"/>
      <c r="AD18" s="1374"/>
      <c r="AE18" s="1374"/>
      <c r="AF18" s="1374"/>
      <c r="AG18" s="1374"/>
      <c r="AH18" s="1374"/>
      <c r="AI18" s="1374"/>
      <c r="AJ18" s="1374"/>
      <c r="AK18" s="1374"/>
      <c r="AL18" s="1374"/>
      <c r="AM18" s="1374"/>
      <c r="AN18" s="1374"/>
      <c r="AO18" s="1374"/>
      <c r="AP18" s="1374"/>
      <c r="AQ18" s="1374"/>
      <c r="AR18" s="1374"/>
      <c r="AS18" s="1374"/>
      <c r="AT18" s="1374"/>
      <c r="AU18" s="1374"/>
      <c r="AV18" s="1374"/>
      <c r="AW18" s="1374"/>
      <c r="AX18" s="1374"/>
      <c r="AY18" s="1374"/>
      <c r="AZ18" s="1374"/>
      <c r="BA18" s="1374"/>
      <c r="BB18" s="1375"/>
    </row>
    <row r="19" spans="1:54" x14ac:dyDescent="0.15">
      <c r="A19" s="1373"/>
      <c r="B19" s="1374"/>
      <c r="C19" s="1374"/>
      <c r="D19" s="1374"/>
      <c r="E19" s="1374"/>
      <c r="F19" s="1374"/>
      <c r="G19" s="1374"/>
      <c r="H19" s="1374"/>
      <c r="I19" s="1374"/>
      <c r="J19" s="1374"/>
      <c r="K19" s="1374"/>
      <c r="L19" s="1374"/>
      <c r="M19" s="1374"/>
      <c r="N19" s="1374"/>
      <c r="O19" s="1374"/>
      <c r="P19" s="1374"/>
      <c r="Q19" s="1374"/>
      <c r="R19" s="1374"/>
      <c r="S19" s="1374"/>
      <c r="T19" s="1374"/>
      <c r="U19" s="1374"/>
      <c r="V19" s="1374"/>
      <c r="W19" s="1374"/>
      <c r="X19" s="1374"/>
      <c r="Y19" s="1374"/>
      <c r="Z19" s="1374"/>
      <c r="AA19" s="1374"/>
      <c r="AB19" s="1374"/>
      <c r="AC19" s="1374"/>
      <c r="AD19" s="1374"/>
      <c r="AE19" s="1374"/>
      <c r="AF19" s="1374"/>
      <c r="AG19" s="1374"/>
      <c r="AH19" s="1374"/>
      <c r="AI19" s="1374"/>
      <c r="AJ19" s="1374"/>
      <c r="AK19" s="1374"/>
      <c r="AL19" s="1374"/>
      <c r="AM19" s="1374"/>
      <c r="AN19" s="1374"/>
      <c r="AO19" s="1374"/>
      <c r="AP19" s="1374"/>
      <c r="AQ19" s="1374"/>
      <c r="AR19" s="1374"/>
      <c r="AS19" s="1374"/>
      <c r="AT19" s="1374"/>
      <c r="AU19" s="1374"/>
      <c r="AV19" s="1374"/>
      <c r="AW19" s="1374"/>
      <c r="AX19" s="1374"/>
      <c r="AY19" s="1374"/>
      <c r="AZ19" s="1374"/>
      <c r="BA19" s="1374"/>
      <c r="BB19" s="1375"/>
    </row>
    <row r="20" spans="1:54" x14ac:dyDescent="0.15">
      <c r="A20" s="1376"/>
      <c r="B20" s="1377"/>
      <c r="C20" s="1377"/>
      <c r="D20" s="1377"/>
      <c r="E20" s="1377"/>
      <c r="F20" s="1377"/>
      <c r="G20" s="1377"/>
      <c r="H20" s="1377"/>
      <c r="I20" s="1377"/>
      <c r="J20" s="1377"/>
      <c r="K20" s="1377"/>
      <c r="L20" s="1377"/>
      <c r="M20" s="1377"/>
      <c r="N20" s="1377"/>
      <c r="O20" s="1377"/>
      <c r="P20" s="1377"/>
      <c r="Q20" s="1377"/>
      <c r="R20" s="1377"/>
      <c r="S20" s="1377"/>
      <c r="T20" s="1377"/>
      <c r="U20" s="1377"/>
      <c r="V20" s="1377"/>
      <c r="W20" s="1377"/>
      <c r="X20" s="1377"/>
      <c r="Y20" s="1377"/>
      <c r="Z20" s="1377"/>
      <c r="AA20" s="1377"/>
      <c r="AB20" s="1377"/>
      <c r="AC20" s="1377"/>
      <c r="AD20" s="1377"/>
      <c r="AE20" s="1377"/>
      <c r="AF20" s="1377"/>
      <c r="AG20" s="1377"/>
      <c r="AH20" s="1377"/>
      <c r="AI20" s="1377"/>
      <c r="AJ20" s="1377"/>
      <c r="AK20" s="1377"/>
      <c r="AL20" s="1377"/>
      <c r="AM20" s="1377"/>
      <c r="AN20" s="1377"/>
      <c r="AO20" s="1377"/>
      <c r="AP20" s="1377"/>
      <c r="AQ20" s="1377"/>
      <c r="AR20" s="1377"/>
      <c r="AS20" s="1377"/>
      <c r="AT20" s="1377"/>
      <c r="AU20" s="1377"/>
      <c r="AV20" s="1377"/>
      <c r="AW20" s="1377"/>
      <c r="AX20" s="1377"/>
      <c r="AY20" s="1377"/>
      <c r="AZ20" s="1377"/>
      <c r="BA20" s="1377"/>
      <c r="BB20" s="1378"/>
    </row>
    <row r="22" spans="1:54" x14ac:dyDescent="0.15">
      <c r="A22" s="1379" t="s">
        <v>1008</v>
      </c>
      <c r="B22" s="1379"/>
      <c r="C22" s="1379"/>
      <c r="D22" s="1379"/>
      <c r="E22" s="1379"/>
      <c r="F22" s="1379"/>
      <c r="G22" s="1379"/>
      <c r="H22" s="1379"/>
      <c r="I22" s="1379"/>
      <c r="AN22" s="249"/>
      <c r="AO22" s="229"/>
      <c r="AP22" s="229"/>
      <c r="AQ22" s="229"/>
      <c r="AR22" s="229"/>
      <c r="AS22" s="229"/>
      <c r="AT22" s="229"/>
      <c r="AU22" s="229"/>
      <c r="AV22" s="229"/>
      <c r="AW22" s="229"/>
      <c r="AX22" s="229"/>
      <c r="AY22" s="229"/>
      <c r="AZ22" s="229"/>
      <c r="BA22" s="229"/>
      <c r="BB22" s="250"/>
    </row>
    <row r="23" spans="1:54" ht="14.25" thickBot="1" x14ac:dyDescent="0.2">
      <c r="A23" s="1379"/>
      <c r="B23" s="1379"/>
      <c r="C23" s="1379"/>
      <c r="D23" s="1379"/>
      <c r="E23" s="1379"/>
      <c r="F23" s="1379"/>
      <c r="G23" s="1379"/>
      <c r="H23" s="1379"/>
      <c r="I23" s="1379"/>
      <c r="J23" s="251"/>
      <c r="K23" s="251"/>
      <c r="L23" s="251"/>
      <c r="M23" s="251"/>
      <c r="AN23" s="252"/>
      <c r="AO23" s="225" t="s">
        <v>1009</v>
      </c>
      <c r="AP23" s="225"/>
      <c r="AQ23" s="225"/>
      <c r="AR23" s="225"/>
      <c r="AS23" s="225"/>
      <c r="AT23" s="225"/>
      <c r="AU23" s="225"/>
      <c r="AV23" s="225"/>
      <c r="AW23" s="225"/>
      <c r="AX23" s="225"/>
      <c r="AY23" s="225"/>
      <c r="BB23" s="253"/>
    </row>
    <row r="24" spans="1:54" x14ac:dyDescent="0.15">
      <c r="J24" s="1365"/>
      <c r="K24" s="1365"/>
      <c r="L24" s="1365"/>
      <c r="M24" s="1351"/>
      <c r="N24" s="1351"/>
      <c r="O24" s="1351"/>
      <c r="P24" s="1351"/>
      <c r="Q24" s="1351"/>
      <c r="R24" s="1352"/>
      <c r="T24" s="1350"/>
      <c r="U24" s="1351"/>
      <c r="V24" s="1351"/>
      <c r="W24" s="1351"/>
      <c r="X24" s="1351"/>
      <c r="Y24" s="1351"/>
      <c r="Z24" s="1351"/>
      <c r="AA24" s="1368"/>
      <c r="AB24" s="1368"/>
      <c r="AC24" s="1368"/>
      <c r="AD24" s="1368"/>
      <c r="AE24" s="1368"/>
      <c r="AF24" s="1368"/>
      <c r="AN24" s="252"/>
      <c r="AO24" s="225"/>
      <c r="AP24" s="225"/>
      <c r="AQ24" s="225"/>
      <c r="AR24" s="225"/>
      <c r="AS24" s="225"/>
      <c r="AT24" s="225"/>
      <c r="AU24" s="225"/>
      <c r="AV24" s="225"/>
      <c r="AW24" s="225"/>
      <c r="AX24" s="225"/>
      <c r="AY24" s="225"/>
      <c r="BB24" s="253"/>
    </row>
    <row r="25" spans="1:54" x14ac:dyDescent="0.15">
      <c r="J25" s="1365"/>
      <c r="K25" s="1365"/>
      <c r="L25" s="1365"/>
      <c r="M25" s="1298"/>
      <c r="N25" s="1298"/>
      <c r="O25" s="1298"/>
      <c r="P25" s="1298"/>
      <c r="Q25" s="1298"/>
      <c r="R25" s="420"/>
      <c r="T25" s="1344"/>
      <c r="U25" s="1298"/>
      <c r="V25" s="1298"/>
      <c r="W25" s="1298"/>
      <c r="X25" s="1298"/>
      <c r="Y25" s="1298"/>
      <c r="Z25" s="1298"/>
      <c r="AA25" s="1368"/>
      <c r="AB25" s="1368"/>
      <c r="AC25" s="1368"/>
      <c r="AD25" s="1368"/>
      <c r="AE25" s="1368"/>
      <c r="AF25" s="1368"/>
      <c r="AN25" s="252"/>
      <c r="AO25" s="225"/>
      <c r="AP25" s="225"/>
      <c r="AQ25" s="225" t="s">
        <v>1010</v>
      </c>
      <c r="AR25" s="225"/>
      <c r="AS25" s="225"/>
      <c r="AT25" s="225"/>
      <c r="AU25" s="225"/>
      <c r="AV25" s="225"/>
      <c r="AW25" s="225"/>
      <c r="AX25" s="225"/>
      <c r="AY25" s="225"/>
      <c r="BB25" s="253"/>
    </row>
    <row r="26" spans="1:54" ht="14.25" thickBot="1" x14ac:dyDescent="0.2">
      <c r="J26" s="1366"/>
      <c r="K26" s="1366"/>
      <c r="L26" s="1366"/>
      <c r="M26" s="1367"/>
      <c r="N26" s="1367"/>
      <c r="O26" s="1367"/>
      <c r="P26" s="1367"/>
      <c r="Q26" s="1367"/>
      <c r="R26" s="1371"/>
      <c r="T26" s="1344"/>
      <c r="U26" s="1298"/>
      <c r="V26" s="1298"/>
      <c r="W26" s="1298"/>
      <c r="X26" s="1298"/>
      <c r="Y26" s="1298"/>
      <c r="Z26" s="1298"/>
      <c r="AA26" s="1368"/>
      <c r="AB26" s="1368"/>
      <c r="AC26" s="1368"/>
      <c r="AD26" s="1368"/>
      <c r="AE26" s="1368"/>
      <c r="AF26" s="1368"/>
      <c r="AN26" s="252"/>
      <c r="BB26" s="253"/>
    </row>
    <row r="27" spans="1:54" x14ac:dyDescent="0.15">
      <c r="G27" s="1365"/>
      <c r="H27" s="1365"/>
      <c r="I27" s="1365"/>
      <c r="J27" s="1351"/>
      <c r="K27" s="1351"/>
      <c r="L27" s="1351"/>
      <c r="M27" s="1351"/>
      <c r="N27" s="1351"/>
      <c r="O27" s="1351"/>
      <c r="P27" s="1351"/>
      <c r="Q27" s="1351"/>
      <c r="R27" s="1352"/>
      <c r="T27" s="1344"/>
      <c r="U27" s="1298"/>
      <c r="V27" s="1298"/>
      <c r="W27" s="1298"/>
      <c r="X27" s="1298"/>
      <c r="Y27" s="1298"/>
      <c r="Z27" s="1298"/>
      <c r="AA27" s="1368"/>
      <c r="AB27" s="1368"/>
      <c r="AC27" s="1368"/>
      <c r="AD27" s="1368"/>
      <c r="AE27" s="1368"/>
      <c r="AF27" s="1368"/>
      <c r="AN27" s="252"/>
      <c r="AQ27" s="80" t="s">
        <v>1011</v>
      </c>
      <c r="BB27" s="253"/>
    </row>
    <row r="28" spans="1:54" x14ac:dyDescent="0.15">
      <c r="G28" s="1365"/>
      <c r="H28" s="1365"/>
      <c r="I28" s="1365"/>
      <c r="J28" s="1298"/>
      <c r="K28" s="1298"/>
      <c r="L28" s="1298"/>
      <c r="M28" s="1298"/>
      <c r="N28" s="1298"/>
      <c r="O28" s="1298"/>
      <c r="P28" s="1298"/>
      <c r="Q28" s="1298"/>
      <c r="R28" s="420"/>
      <c r="T28" s="1344"/>
      <c r="U28" s="1298"/>
      <c r="V28" s="1298"/>
      <c r="W28" s="1298"/>
      <c r="X28" s="1298"/>
      <c r="Y28" s="1298"/>
      <c r="Z28" s="1298"/>
      <c r="AA28" s="1368"/>
      <c r="AB28" s="1368"/>
      <c r="AC28" s="1368"/>
      <c r="AD28" s="1368"/>
      <c r="AE28" s="1368"/>
      <c r="AF28" s="1368"/>
      <c r="AN28" s="252"/>
      <c r="BB28" s="253"/>
    </row>
    <row r="29" spans="1:54" ht="14.25" thickBot="1" x14ac:dyDescent="0.2">
      <c r="G29" s="1366"/>
      <c r="H29" s="1366"/>
      <c r="I29" s="1366"/>
      <c r="J29" s="1367"/>
      <c r="K29" s="1367"/>
      <c r="L29" s="1367"/>
      <c r="M29" s="1367"/>
      <c r="N29" s="1367"/>
      <c r="O29" s="1367"/>
      <c r="P29" s="1367"/>
      <c r="Q29" s="1367"/>
      <c r="R29" s="1371"/>
      <c r="S29" s="254"/>
      <c r="T29" s="1370"/>
      <c r="U29" s="1367"/>
      <c r="V29" s="1367"/>
      <c r="W29" s="1367"/>
      <c r="X29" s="1367"/>
      <c r="Y29" s="1367"/>
      <c r="Z29" s="1367"/>
      <c r="AA29" s="1369"/>
      <c r="AB29" s="1369"/>
      <c r="AC29" s="1369"/>
      <c r="AD29" s="1369"/>
      <c r="AE29" s="1369"/>
      <c r="AF29" s="1369"/>
      <c r="AN29" s="252"/>
      <c r="AQ29" s="80" t="s">
        <v>1012</v>
      </c>
      <c r="BB29" s="253"/>
    </row>
    <row r="30" spans="1:54" x14ac:dyDescent="0.15">
      <c r="D30" s="1365"/>
      <c r="E30" s="1365"/>
      <c r="F30" s="1365"/>
      <c r="G30" s="1351"/>
      <c r="H30" s="1351"/>
      <c r="I30" s="1351"/>
      <c r="J30" s="1351"/>
      <c r="K30" s="1351"/>
      <c r="L30" s="1351"/>
      <c r="M30" s="1351"/>
      <c r="N30" s="1351"/>
      <c r="O30" s="1351"/>
      <c r="P30" s="1351"/>
      <c r="Q30" s="1351"/>
      <c r="R30" s="1351"/>
      <c r="S30" s="1351"/>
      <c r="T30" s="1351"/>
      <c r="U30" s="1351"/>
      <c r="V30" s="1351"/>
      <c r="W30" s="1351"/>
      <c r="X30" s="1351"/>
      <c r="Y30" s="1351"/>
      <c r="Z30" s="1351"/>
      <c r="AA30" s="1351"/>
      <c r="AB30" s="1351"/>
      <c r="AC30" s="1351"/>
      <c r="AD30" s="1351"/>
      <c r="AE30" s="1351"/>
      <c r="AF30" s="1351"/>
      <c r="AG30" s="1368"/>
      <c r="AH30" s="1368"/>
      <c r="AI30" s="1368"/>
      <c r="AN30" s="252"/>
      <c r="BB30" s="253"/>
    </row>
    <row r="31" spans="1:54" x14ac:dyDescent="0.15">
      <c r="D31" s="1365"/>
      <c r="E31" s="1365"/>
      <c r="F31" s="1365"/>
      <c r="G31" s="1298"/>
      <c r="H31" s="1298"/>
      <c r="I31" s="1298"/>
      <c r="J31" s="1298"/>
      <c r="K31" s="1298"/>
      <c r="L31" s="1298"/>
      <c r="M31" s="1298"/>
      <c r="N31" s="1298"/>
      <c r="O31" s="1298"/>
      <c r="P31" s="1298"/>
      <c r="Q31" s="1298"/>
      <c r="R31" s="1298"/>
      <c r="S31" s="1298"/>
      <c r="T31" s="1298"/>
      <c r="U31" s="1298"/>
      <c r="V31" s="1298"/>
      <c r="W31" s="1298"/>
      <c r="X31" s="1298"/>
      <c r="Y31" s="1298"/>
      <c r="Z31" s="1298"/>
      <c r="AA31" s="1298"/>
      <c r="AB31" s="1298"/>
      <c r="AC31" s="1298"/>
      <c r="AD31" s="1298"/>
      <c r="AE31" s="1298"/>
      <c r="AF31" s="1298"/>
      <c r="AG31" s="1368"/>
      <c r="AH31" s="1368"/>
      <c r="AI31" s="1368"/>
      <c r="AJ31" s="255"/>
      <c r="AN31" s="252"/>
      <c r="AQ31" s="80" t="s">
        <v>1013</v>
      </c>
      <c r="BB31" s="253"/>
    </row>
    <row r="32" spans="1:54" ht="14.25" thickBot="1" x14ac:dyDescent="0.2">
      <c r="D32" s="1366"/>
      <c r="E32" s="1366"/>
      <c r="F32" s="1366"/>
      <c r="G32" s="1367"/>
      <c r="H32" s="1367"/>
      <c r="I32" s="1367"/>
      <c r="J32" s="1367"/>
      <c r="K32" s="1367"/>
      <c r="L32" s="1367"/>
      <c r="M32" s="1367"/>
      <c r="N32" s="1367"/>
      <c r="O32" s="1367"/>
      <c r="P32" s="1367"/>
      <c r="Q32" s="1367"/>
      <c r="R32" s="1367"/>
      <c r="S32" s="1367"/>
      <c r="T32" s="1367"/>
      <c r="U32" s="1367"/>
      <c r="V32" s="1367"/>
      <c r="W32" s="1367"/>
      <c r="X32" s="1367"/>
      <c r="Y32" s="1367"/>
      <c r="Z32" s="1367"/>
      <c r="AA32" s="1367"/>
      <c r="AB32" s="1367"/>
      <c r="AC32" s="1367"/>
      <c r="AD32" s="1367"/>
      <c r="AE32" s="1367"/>
      <c r="AF32" s="1367"/>
      <c r="AG32" s="1369"/>
      <c r="AH32" s="1369"/>
      <c r="AI32" s="1369"/>
      <c r="AN32" s="256"/>
      <c r="AO32" s="233"/>
      <c r="AP32" s="233"/>
      <c r="AQ32" s="233"/>
      <c r="AR32" s="233"/>
      <c r="AS32" s="233"/>
      <c r="AT32" s="233"/>
      <c r="AU32" s="233"/>
      <c r="AV32" s="233"/>
      <c r="AW32" s="233"/>
      <c r="AX32" s="233"/>
      <c r="AY32" s="233"/>
      <c r="AZ32" s="233"/>
      <c r="BA32" s="233"/>
      <c r="BB32" s="257"/>
    </row>
    <row r="33" spans="1:42" x14ac:dyDescent="0.15">
      <c r="A33" s="1365"/>
      <c r="B33" s="1365"/>
      <c r="C33" s="1365"/>
      <c r="D33" s="1351"/>
      <c r="E33" s="1351"/>
      <c r="F33" s="1351"/>
      <c r="G33" s="1351"/>
      <c r="H33" s="1351"/>
      <c r="I33" s="1351"/>
      <c r="J33" s="1351"/>
      <c r="K33" s="1351"/>
      <c r="L33" s="1351"/>
      <c r="M33" s="1351"/>
      <c r="N33" s="1351"/>
      <c r="O33" s="1351"/>
      <c r="P33" s="1351"/>
      <c r="Q33" s="1351"/>
      <c r="R33" s="1351"/>
      <c r="S33" s="1351"/>
      <c r="T33" s="1351"/>
      <c r="U33" s="1351"/>
      <c r="V33" s="1351"/>
      <c r="W33" s="1351"/>
      <c r="X33" s="1351"/>
      <c r="Y33" s="1351"/>
      <c r="Z33" s="1351"/>
      <c r="AA33" s="1351"/>
      <c r="AB33" s="1351"/>
      <c r="AC33" s="1351"/>
      <c r="AD33" s="1351"/>
      <c r="AE33" s="1351"/>
      <c r="AF33" s="1351"/>
      <c r="AG33" s="1351"/>
      <c r="AH33" s="1351"/>
      <c r="AI33" s="1351"/>
      <c r="AJ33" s="1368"/>
      <c r="AK33" s="1368"/>
      <c r="AL33" s="1368"/>
    </row>
    <row r="34" spans="1:42" x14ac:dyDescent="0.15">
      <c r="A34" s="1365"/>
      <c r="B34" s="1365"/>
      <c r="C34" s="1365"/>
      <c r="D34" s="1298"/>
      <c r="E34" s="1298"/>
      <c r="F34" s="1298"/>
      <c r="G34" s="1298"/>
      <c r="H34" s="1298"/>
      <c r="I34" s="1298"/>
      <c r="J34" s="1298"/>
      <c r="K34" s="1298"/>
      <c r="L34" s="1298"/>
      <c r="M34" s="1298"/>
      <c r="N34" s="1298"/>
      <c r="O34" s="1298"/>
      <c r="P34" s="1298"/>
      <c r="Q34" s="1298"/>
      <c r="R34" s="1298"/>
      <c r="S34" s="1298"/>
      <c r="T34" s="1298"/>
      <c r="U34" s="1298"/>
      <c r="V34" s="1298"/>
      <c r="W34" s="1298"/>
      <c r="X34" s="1298"/>
      <c r="Y34" s="1298"/>
      <c r="Z34" s="1298"/>
      <c r="AA34" s="1298"/>
      <c r="AB34" s="1298"/>
      <c r="AC34" s="1298"/>
      <c r="AD34" s="1298"/>
      <c r="AE34" s="1298"/>
      <c r="AF34" s="1298"/>
      <c r="AG34" s="1298"/>
      <c r="AH34" s="1298"/>
      <c r="AI34" s="1298"/>
      <c r="AJ34" s="1368"/>
      <c r="AK34" s="1368"/>
      <c r="AL34" s="1368"/>
    </row>
    <row r="35" spans="1:42" ht="14.25" thickBot="1" x14ac:dyDescent="0.2">
      <c r="A35" s="1366"/>
      <c r="B35" s="1366"/>
      <c r="C35" s="1366"/>
      <c r="D35" s="1367"/>
      <c r="E35" s="1367"/>
      <c r="F35" s="1367"/>
      <c r="G35" s="1367"/>
      <c r="H35" s="1367"/>
      <c r="I35" s="1367"/>
      <c r="J35" s="1367"/>
      <c r="K35" s="1367"/>
      <c r="L35" s="1367"/>
      <c r="M35" s="1367"/>
      <c r="N35" s="1367"/>
      <c r="O35" s="1367"/>
      <c r="P35" s="1367"/>
      <c r="Q35" s="1367"/>
      <c r="R35" s="1367"/>
      <c r="S35" s="1367"/>
      <c r="T35" s="1367"/>
      <c r="U35" s="1367"/>
      <c r="V35" s="1367"/>
      <c r="W35" s="1367"/>
      <c r="X35" s="1367"/>
      <c r="Y35" s="1367"/>
      <c r="Z35" s="1367"/>
      <c r="AA35" s="1367"/>
      <c r="AB35" s="1367"/>
      <c r="AC35" s="1367"/>
      <c r="AD35" s="1367"/>
      <c r="AE35" s="1367"/>
      <c r="AF35" s="1367"/>
      <c r="AG35" s="1367"/>
      <c r="AH35" s="1367"/>
      <c r="AI35" s="1367"/>
      <c r="AJ35" s="1369"/>
      <c r="AK35" s="1369"/>
      <c r="AL35" s="1369"/>
    </row>
    <row r="36" spans="1:42" x14ac:dyDescent="0.15">
      <c r="A36" s="1350"/>
      <c r="B36" s="1351"/>
      <c r="C36" s="1351"/>
      <c r="D36" s="1351"/>
      <c r="E36" s="1351"/>
      <c r="F36" s="1351"/>
      <c r="G36" s="1352"/>
      <c r="H36" s="1350"/>
      <c r="I36" s="1351"/>
      <c r="J36" s="1351"/>
      <c r="K36" s="1351"/>
      <c r="L36" s="1351"/>
      <c r="M36" s="1351"/>
      <c r="N36" s="1351"/>
      <c r="O36" s="1352"/>
      <c r="P36" s="1350"/>
      <c r="Q36" s="1351"/>
      <c r="R36" s="1351"/>
      <c r="S36" s="1351"/>
      <c r="T36" s="1351"/>
      <c r="U36" s="1351"/>
      <c r="V36" s="1351"/>
      <c r="W36" s="1352"/>
      <c r="X36" s="1350"/>
      <c r="Y36" s="1351"/>
      <c r="Z36" s="1351"/>
      <c r="AA36" s="1351"/>
      <c r="AB36" s="1351"/>
      <c r="AC36" s="1351"/>
      <c r="AD36" s="1351"/>
      <c r="AE36" s="1352"/>
      <c r="AF36" s="1350"/>
      <c r="AG36" s="1351"/>
      <c r="AH36" s="1351"/>
      <c r="AI36" s="1351"/>
      <c r="AJ36" s="1351"/>
      <c r="AK36" s="1351"/>
      <c r="AL36" s="1352"/>
    </row>
    <row r="37" spans="1:42" x14ac:dyDescent="0.15">
      <c r="A37" s="1344"/>
      <c r="B37" s="1298"/>
      <c r="C37" s="1298"/>
      <c r="D37" s="1298"/>
      <c r="E37" s="1298"/>
      <c r="F37" s="1298"/>
      <c r="G37" s="420"/>
      <c r="H37" s="1344"/>
      <c r="I37" s="1298"/>
      <c r="J37" s="1298"/>
      <c r="K37" s="1298"/>
      <c r="L37" s="1298"/>
      <c r="M37" s="1298"/>
      <c r="N37" s="1298"/>
      <c r="O37" s="420"/>
      <c r="P37" s="1344"/>
      <c r="Q37" s="1298"/>
      <c r="R37" s="1298"/>
      <c r="S37" s="1298"/>
      <c r="T37" s="1298"/>
      <c r="U37" s="1298"/>
      <c r="V37" s="1298"/>
      <c r="W37" s="420"/>
      <c r="X37" s="1344"/>
      <c r="Y37" s="1298"/>
      <c r="Z37" s="1298"/>
      <c r="AA37" s="1298"/>
      <c r="AB37" s="1298"/>
      <c r="AC37" s="1298"/>
      <c r="AD37" s="1298"/>
      <c r="AE37" s="420"/>
      <c r="AF37" s="1344"/>
      <c r="AG37" s="1298"/>
      <c r="AH37" s="1298"/>
      <c r="AI37" s="1298"/>
      <c r="AJ37" s="1298"/>
      <c r="AK37" s="1298"/>
      <c r="AL37" s="420"/>
    </row>
    <row r="38" spans="1:42" ht="14.25" thickBot="1" x14ac:dyDescent="0.2">
      <c r="A38" s="1370"/>
      <c r="B38" s="1367"/>
      <c r="C38" s="1367"/>
      <c r="D38" s="1367"/>
      <c r="E38" s="1367"/>
      <c r="F38" s="1367"/>
      <c r="G38" s="1371"/>
      <c r="H38" s="1370"/>
      <c r="I38" s="1367"/>
      <c r="J38" s="1367"/>
      <c r="K38" s="1367"/>
      <c r="L38" s="1367"/>
      <c r="M38" s="1367"/>
      <c r="N38" s="1367"/>
      <c r="O38" s="1371"/>
      <c r="P38" s="1370"/>
      <c r="Q38" s="1367"/>
      <c r="R38" s="1367"/>
      <c r="S38" s="1367"/>
      <c r="T38" s="1367"/>
      <c r="U38" s="1367"/>
      <c r="V38" s="1367"/>
      <c r="W38" s="1371"/>
      <c r="X38" s="1370"/>
      <c r="Y38" s="1367"/>
      <c r="Z38" s="1367"/>
      <c r="AA38" s="1367"/>
      <c r="AB38" s="1367"/>
      <c r="AC38" s="1367"/>
      <c r="AD38" s="1367"/>
      <c r="AE38" s="1371"/>
      <c r="AF38" s="1370"/>
      <c r="AG38" s="1367"/>
      <c r="AH38" s="1367"/>
      <c r="AI38" s="1367"/>
      <c r="AJ38" s="1367"/>
      <c r="AK38" s="1367"/>
      <c r="AL38" s="1371"/>
    </row>
    <row r="39" spans="1:42" x14ac:dyDescent="0.15">
      <c r="A39" s="1350"/>
      <c r="B39" s="1351"/>
      <c r="C39" s="1351"/>
      <c r="D39" s="1351"/>
      <c r="E39" s="1351"/>
      <c r="F39" s="1351"/>
      <c r="G39" s="1352"/>
      <c r="H39" s="1350"/>
      <c r="I39" s="1351"/>
      <c r="J39" s="1351"/>
      <c r="K39" s="1351"/>
      <c r="L39" s="1351"/>
      <c r="M39" s="1351"/>
      <c r="N39" s="1351"/>
      <c r="O39" s="1352"/>
      <c r="P39" s="1350"/>
      <c r="Q39" s="1351"/>
      <c r="R39" s="1351"/>
      <c r="S39" s="1351"/>
      <c r="T39" s="1351"/>
      <c r="U39" s="1351"/>
      <c r="V39" s="1351"/>
      <c r="W39" s="1352"/>
      <c r="X39" s="1350"/>
      <c r="Y39" s="1351"/>
      <c r="Z39" s="1351"/>
      <c r="AA39" s="1351"/>
      <c r="AB39" s="1351"/>
      <c r="AC39" s="1351"/>
      <c r="AD39" s="1351"/>
      <c r="AE39" s="1352"/>
      <c r="AF39" s="1350"/>
      <c r="AG39" s="1351"/>
      <c r="AH39" s="1351"/>
      <c r="AI39" s="1351"/>
      <c r="AJ39" s="1351"/>
      <c r="AK39" s="1351"/>
      <c r="AL39" s="1352"/>
    </row>
    <row r="40" spans="1:42" x14ac:dyDescent="0.15">
      <c r="A40" s="1344"/>
      <c r="B40" s="1298"/>
      <c r="C40" s="1298"/>
      <c r="D40" s="1298"/>
      <c r="E40" s="1298"/>
      <c r="F40" s="1298"/>
      <c r="G40" s="420"/>
      <c r="H40" s="1344"/>
      <c r="I40" s="1298"/>
      <c r="J40" s="1298"/>
      <c r="K40" s="1298"/>
      <c r="L40" s="1298"/>
      <c r="M40" s="1298"/>
      <c r="N40" s="1298"/>
      <c r="O40" s="420"/>
      <c r="P40" s="1344"/>
      <c r="Q40" s="1298"/>
      <c r="R40" s="1298"/>
      <c r="S40" s="1298"/>
      <c r="T40" s="1298"/>
      <c r="U40" s="1298"/>
      <c r="V40" s="1298"/>
      <c r="W40" s="420"/>
      <c r="X40" s="1344"/>
      <c r="Y40" s="1298"/>
      <c r="Z40" s="1298"/>
      <c r="AA40" s="1298"/>
      <c r="AB40" s="1298"/>
      <c r="AC40" s="1298"/>
      <c r="AD40" s="1298"/>
      <c r="AE40" s="420"/>
      <c r="AF40" s="1344"/>
      <c r="AG40" s="1298"/>
      <c r="AH40" s="1298"/>
      <c r="AI40" s="1298"/>
      <c r="AJ40" s="1298"/>
      <c r="AK40" s="1298"/>
      <c r="AL40" s="420"/>
    </row>
    <row r="41" spans="1:42" ht="14.25" thickBot="1" x14ac:dyDescent="0.2">
      <c r="A41" s="1353"/>
      <c r="B41" s="1354"/>
      <c r="C41" s="1354"/>
      <c r="D41" s="1354"/>
      <c r="E41" s="1354"/>
      <c r="F41" s="1354"/>
      <c r="G41" s="1355"/>
      <c r="H41" s="1353"/>
      <c r="I41" s="1354"/>
      <c r="J41" s="1354"/>
      <c r="K41" s="1354"/>
      <c r="L41" s="1354"/>
      <c r="M41" s="1354"/>
      <c r="N41" s="1354"/>
      <c r="O41" s="1355"/>
      <c r="P41" s="1353"/>
      <c r="Q41" s="1354"/>
      <c r="R41" s="1354"/>
      <c r="S41" s="1354"/>
      <c r="T41" s="1354"/>
      <c r="U41" s="1354"/>
      <c r="V41" s="1354"/>
      <c r="W41" s="1355"/>
      <c r="X41" s="1353"/>
      <c r="Y41" s="1354"/>
      <c r="Z41" s="1354"/>
      <c r="AA41" s="1354"/>
      <c r="AB41" s="1354"/>
      <c r="AC41" s="1354"/>
      <c r="AD41" s="1354"/>
      <c r="AE41" s="1355"/>
      <c r="AF41" s="1353"/>
      <c r="AG41" s="1354"/>
      <c r="AH41" s="1354"/>
      <c r="AI41" s="1354"/>
      <c r="AJ41" s="1354"/>
      <c r="AK41" s="1354"/>
      <c r="AL41" s="1355"/>
    </row>
    <row r="42" spans="1:42" ht="14.25" thickTop="1" x14ac:dyDescent="0.15">
      <c r="A42" s="1356" t="s">
        <v>1014</v>
      </c>
      <c r="B42" s="1357"/>
      <c r="C42" s="1357"/>
      <c r="D42" s="1357"/>
      <c r="E42" s="1357"/>
      <c r="F42" s="1357"/>
      <c r="G42" s="1358"/>
      <c r="H42" s="1356" t="s">
        <v>1015</v>
      </c>
      <c r="I42" s="1357"/>
      <c r="J42" s="1357"/>
      <c r="K42" s="1357"/>
      <c r="L42" s="1357"/>
      <c r="M42" s="1357"/>
      <c r="N42" s="1357"/>
      <c r="O42" s="1358"/>
      <c r="P42" s="1356" t="s">
        <v>1016</v>
      </c>
      <c r="Q42" s="1357"/>
      <c r="R42" s="1357"/>
      <c r="S42" s="1357"/>
      <c r="T42" s="1357"/>
      <c r="U42" s="1357"/>
      <c r="V42" s="1357"/>
      <c r="W42" s="1358"/>
      <c r="X42" s="1356" t="s">
        <v>1017</v>
      </c>
      <c r="Y42" s="1357"/>
      <c r="Z42" s="1357"/>
      <c r="AA42" s="1357"/>
      <c r="AB42" s="1357"/>
      <c r="AC42" s="1357"/>
      <c r="AD42" s="1357"/>
      <c r="AE42" s="1358"/>
      <c r="AF42" s="1356" t="s">
        <v>1018</v>
      </c>
      <c r="AG42" s="1357"/>
      <c r="AH42" s="1357"/>
      <c r="AI42" s="1357"/>
      <c r="AJ42" s="1357"/>
      <c r="AK42" s="1357"/>
      <c r="AL42" s="1358"/>
      <c r="AM42" s="1342" t="s">
        <v>1019</v>
      </c>
      <c r="AN42" s="418"/>
      <c r="AO42" s="418"/>
      <c r="AP42" s="1343"/>
    </row>
    <row r="43" spans="1:42" x14ac:dyDescent="0.15">
      <c r="A43" s="1359"/>
      <c r="B43" s="1360"/>
      <c r="C43" s="1360"/>
      <c r="D43" s="1360"/>
      <c r="E43" s="1360"/>
      <c r="F43" s="1360"/>
      <c r="G43" s="1361"/>
      <c r="H43" s="1359"/>
      <c r="I43" s="1360"/>
      <c r="J43" s="1360"/>
      <c r="K43" s="1360"/>
      <c r="L43" s="1360"/>
      <c r="M43" s="1360"/>
      <c r="N43" s="1360"/>
      <c r="O43" s="1361"/>
      <c r="P43" s="1359"/>
      <c r="Q43" s="1360"/>
      <c r="R43" s="1360"/>
      <c r="S43" s="1360"/>
      <c r="T43" s="1360"/>
      <c r="U43" s="1360"/>
      <c r="V43" s="1360"/>
      <c r="W43" s="1361"/>
      <c r="X43" s="1359"/>
      <c r="Y43" s="1360"/>
      <c r="Z43" s="1360"/>
      <c r="AA43" s="1360"/>
      <c r="AB43" s="1360"/>
      <c r="AC43" s="1360"/>
      <c r="AD43" s="1360"/>
      <c r="AE43" s="1361"/>
      <c r="AF43" s="1359"/>
      <c r="AG43" s="1360"/>
      <c r="AH43" s="1360"/>
      <c r="AI43" s="1360"/>
      <c r="AJ43" s="1360"/>
      <c r="AK43" s="1360"/>
      <c r="AL43" s="1361"/>
      <c r="AM43" s="1344"/>
      <c r="AN43" s="1298"/>
      <c r="AO43" s="1298"/>
      <c r="AP43" s="301"/>
    </row>
    <row r="44" spans="1:42" ht="14.25" thickBot="1" x14ac:dyDescent="0.2">
      <c r="A44" s="1362"/>
      <c r="B44" s="1363"/>
      <c r="C44" s="1363"/>
      <c r="D44" s="1363"/>
      <c r="E44" s="1363"/>
      <c r="F44" s="1363"/>
      <c r="G44" s="1364"/>
      <c r="H44" s="1362"/>
      <c r="I44" s="1363"/>
      <c r="J44" s="1363"/>
      <c r="K44" s="1363"/>
      <c r="L44" s="1363"/>
      <c r="M44" s="1363"/>
      <c r="N44" s="1363"/>
      <c r="O44" s="1364"/>
      <c r="P44" s="1362"/>
      <c r="Q44" s="1363"/>
      <c r="R44" s="1363"/>
      <c r="S44" s="1363"/>
      <c r="T44" s="1363"/>
      <c r="U44" s="1363"/>
      <c r="V44" s="1363"/>
      <c r="W44" s="1364"/>
      <c r="X44" s="1362"/>
      <c r="Y44" s="1363"/>
      <c r="Z44" s="1363"/>
      <c r="AA44" s="1363"/>
      <c r="AB44" s="1363"/>
      <c r="AC44" s="1363"/>
      <c r="AD44" s="1363"/>
      <c r="AE44" s="1364"/>
      <c r="AF44" s="1362"/>
      <c r="AG44" s="1363"/>
      <c r="AH44" s="1363"/>
      <c r="AI44" s="1363"/>
      <c r="AJ44" s="1363"/>
      <c r="AK44" s="1363"/>
      <c r="AL44" s="1364"/>
      <c r="AM44" s="1345"/>
      <c r="AN44" s="304"/>
      <c r="AO44" s="304"/>
      <c r="AP44" s="305"/>
    </row>
    <row r="46" spans="1:42" x14ac:dyDescent="0.15">
      <c r="A46" s="80" t="s">
        <v>1020</v>
      </c>
    </row>
    <row r="47" spans="1:42" x14ac:dyDescent="0.15">
      <c r="A47" s="1346" t="s">
        <v>1021</v>
      </c>
      <c r="B47" s="1346"/>
      <c r="C47" s="220" t="s">
        <v>945</v>
      </c>
      <c r="D47" s="80" t="s">
        <v>1022</v>
      </c>
    </row>
    <row r="48" spans="1:42" x14ac:dyDescent="0.15">
      <c r="D48" s="80" t="s">
        <v>1023</v>
      </c>
    </row>
    <row r="49" spans="1:55" x14ac:dyDescent="0.15">
      <c r="A49" s="1346" t="s">
        <v>1024</v>
      </c>
      <c r="B49" s="1346"/>
      <c r="C49" s="258" t="s">
        <v>945</v>
      </c>
      <c r="D49" s="80" t="s">
        <v>1025</v>
      </c>
    </row>
    <row r="50" spans="1:55" x14ac:dyDescent="0.15">
      <c r="D50" s="259" t="s">
        <v>1026</v>
      </c>
    </row>
    <row r="51" spans="1:55" x14ac:dyDescent="0.15">
      <c r="A51" s="1347" t="s">
        <v>1027</v>
      </c>
      <c r="B51" s="1347"/>
      <c r="C51" s="258" t="s">
        <v>945</v>
      </c>
      <c r="D51" s="259" t="s">
        <v>1028</v>
      </c>
    </row>
    <row r="52" spans="1:55" x14ac:dyDescent="0.15">
      <c r="A52" s="1348" t="s">
        <v>1029</v>
      </c>
      <c r="B52" s="1348"/>
      <c r="C52" s="1348"/>
      <c r="D52" s="1349" t="s">
        <v>1030</v>
      </c>
      <c r="E52" s="1349"/>
      <c r="F52" s="1349"/>
      <c r="G52" s="1349"/>
      <c r="H52" s="1349"/>
      <c r="I52" s="1349"/>
      <c r="J52" s="1349"/>
      <c r="K52" s="1349"/>
      <c r="L52" s="1349"/>
      <c r="M52" s="1349"/>
      <c r="N52" s="1349"/>
      <c r="O52" s="1349"/>
      <c r="P52" s="1349"/>
      <c r="Q52" s="1349"/>
      <c r="R52" s="1349"/>
      <c r="S52" s="1349"/>
      <c r="T52" s="1349"/>
      <c r="U52" s="1349"/>
      <c r="V52" s="1349"/>
      <c r="W52" s="1349"/>
      <c r="X52" s="1349"/>
      <c r="Y52" s="1349"/>
      <c r="Z52" s="1349"/>
      <c r="AA52" s="1349"/>
      <c r="AB52" s="1349"/>
      <c r="AC52" s="1349"/>
      <c r="AD52" s="1349"/>
      <c r="AE52" s="1349"/>
      <c r="AF52" s="1349"/>
      <c r="AG52" s="1349"/>
      <c r="AH52" s="1349"/>
      <c r="AI52" s="1349"/>
      <c r="AJ52" s="1349"/>
      <c r="AK52" s="1349"/>
      <c r="AL52" s="1349"/>
      <c r="AM52" s="1349"/>
      <c r="AN52" s="1349"/>
      <c r="AO52" s="1349"/>
      <c r="AP52" s="1349"/>
      <c r="AQ52" s="1349"/>
      <c r="AR52" s="1349"/>
      <c r="AS52" s="1349"/>
      <c r="AT52" s="1349"/>
      <c r="AU52" s="1349"/>
    </row>
    <row r="53" spans="1:55" x14ac:dyDescent="0.15">
      <c r="D53" s="1349" t="s">
        <v>1031</v>
      </c>
      <c r="E53" s="1349"/>
      <c r="F53" s="1349"/>
      <c r="G53" s="1349"/>
      <c r="H53" s="1349"/>
      <c r="I53" s="1349"/>
      <c r="J53" s="1349"/>
      <c r="K53" s="1349"/>
      <c r="L53" s="1349"/>
      <c r="M53" s="1349"/>
      <c r="N53" s="1349"/>
      <c r="O53" s="1349"/>
      <c r="P53" s="1349"/>
      <c r="Q53" s="1349"/>
      <c r="R53" s="1349"/>
      <c r="S53" s="1349"/>
      <c r="T53" s="1349"/>
      <c r="U53" s="1349"/>
      <c r="V53" s="1349"/>
      <c r="W53" s="1349"/>
      <c r="X53" s="1349"/>
      <c r="Y53" s="1349"/>
      <c r="Z53" s="1349"/>
    </row>
    <row r="54" spans="1:55" x14ac:dyDescent="0.15">
      <c r="A54" s="1348" t="s">
        <v>1032</v>
      </c>
      <c r="B54" s="1348"/>
      <c r="C54" s="1348"/>
      <c r="D54" s="1349" t="s">
        <v>1033</v>
      </c>
      <c r="E54" s="1349"/>
      <c r="F54" s="1349"/>
      <c r="G54" s="1349"/>
      <c r="H54" s="1349"/>
      <c r="I54" s="1349"/>
      <c r="J54" s="1349"/>
      <c r="K54" s="1349"/>
      <c r="L54" s="1349"/>
      <c r="M54" s="1349"/>
      <c r="N54" s="1349"/>
      <c r="O54" s="1349"/>
      <c r="P54" s="1349"/>
      <c r="Q54" s="1349"/>
      <c r="R54" s="1349"/>
      <c r="S54" s="1349"/>
      <c r="T54" s="1349"/>
      <c r="U54" s="1349"/>
      <c r="V54" s="1349"/>
      <c r="W54" s="1349"/>
      <c r="X54" s="1349"/>
      <c r="Y54" s="1349"/>
      <c r="Z54" s="1349"/>
      <c r="AA54" s="1349"/>
      <c r="AB54" s="1349"/>
      <c r="AC54" s="1349"/>
      <c r="AD54" s="1349"/>
      <c r="AE54" s="1349"/>
      <c r="AF54" s="1349"/>
      <c r="AG54" s="1349"/>
      <c r="AH54" s="1349"/>
      <c r="AI54" s="1349"/>
      <c r="AJ54" s="1349"/>
      <c r="AK54" s="1349"/>
      <c r="AL54" s="1349"/>
      <c r="AM54" s="1349"/>
      <c r="AN54" s="1349"/>
      <c r="AO54" s="1349"/>
      <c r="AP54" s="1349"/>
      <c r="AQ54" s="1349"/>
      <c r="AR54" s="1349"/>
      <c r="AS54" s="1349"/>
      <c r="AT54" s="1349"/>
      <c r="AU54" s="1349"/>
      <c r="AV54" s="1349"/>
      <c r="AW54" s="1349"/>
      <c r="AX54" s="1349"/>
    </row>
    <row r="55" spans="1:55" x14ac:dyDescent="0.15">
      <c r="D55" s="1339" t="s">
        <v>1031</v>
      </c>
      <c r="E55" s="1339"/>
      <c r="F55" s="1339"/>
      <c r="G55" s="1339"/>
      <c r="H55" s="1339"/>
      <c r="I55" s="1339"/>
      <c r="J55" s="1339"/>
      <c r="K55" s="1339"/>
      <c r="L55" s="1339"/>
      <c r="M55" s="1339"/>
      <c r="N55" s="1339"/>
      <c r="O55" s="1339"/>
      <c r="P55" s="1339"/>
      <c r="Q55" s="1339"/>
      <c r="R55" s="1339"/>
      <c r="S55" s="1339"/>
      <c r="T55" s="1339"/>
      <c r="U55" s="1339"/>
      <c r="V55" s="1339"/>
      <c r="W55" s="1339"/>
      <c r="X55" s="1339"/>
      <c r="Y55" s="1339"/>
      <c r="Z55" s="1339"/>
    </row>
    <row r="56" spans="1:55" x14ac:dyDescent="0.15">
      <c r="A56" s="1340">
        <v>3</v>
      </c>
      <c r="B56" s="1340"/>
      <c r="C56" s="80" t="s">
        <v>1034</v>
      </c>
      <c r="D56" s="80" t="s">
        <v>1035</v>
      </c>
    </row>
    <row r="57" spans="1:55" x14ac:dyDescent="0.15">
      <c r="A57" s="260"/>
      <c r="D57" s="80" t="s">
        <v>910</v>
      </c>
    </row>
    <row r="58" spans="1:55" x14ac:dyDescent="0.15">
      <c r="D58" s="80" t="s">
        <v>1036</v>
      </c>
    </row>
    <row r="59" spans="1:55" x14ac:dyDescent="0.15">
      <c r="A59" s="1298">
        <v>4</v>
      </c>
      <c r="B59" s="1298"/>
      <c r="C59" s="80" t="s">
        <v>989</v>
      </c>
      <c r="D59" s="80" t="s">
        <v>1037</v>
      </c>
    </row>
    <row r="60" spans="1:55" x14ac:dyDescent="0.15">
      <c r="AS60" s="1341" t="s">
        <v>1038</v>
      </c>
      <c r="AT60" s="1341"/>
      <c r="AU60" s="1341"/>
      <c r="AV60" s="1341"/>
      <c r="AW60" s="1341"/>
      <c r="AX60" s="1341"/>
      <c r="AY60" s="1341"/>
      <c r="AZ60" s="1341"/>
      <c r="BA60" s="1341"/>
      <c r="BB60" s="1341"/>
      <c r="BC60" s="1341"/>
    </row>
  </sheetData>
  <mergeCells count="129">
    <mergeCell ref="S3:T4"/>
    <mergeCell ref="AE1:AJ1"/>
    <mergeCell ref="AL1:BB1"/>
    <mergeCell ref="A2:F2"/>
    <mergeCell ref="H2:Z2"/>
    <mergeCell ref="AA2:AB2"/>
    <mergeCell ref="AE2:AI2"/>
    <mergeCell ref="AK2:AM2"/>
    <mergeCell ref="AO2:AQ2"/>
    <mergeCell ref="AS2:BB2"/>
    <mergeCell ref="AT3:AU3"/>
    <mergeCell ref="AE4:AH4"/>
    <mergeCell ref="AJ4:BB4"/>
    <mergeCell ref="A5:D5"/>
    <mergeCell ref="E5:G5"/>
    <mergeCell ref="H5:I5"/>
    <mergeCell ref="Q5:T5"/>
    <mergeCell ref="W5:X5"/>
    <mergeCell ref="AA5:AB5"/>
    <mergeCell ref="AY5:BB5"/>
    <mergeCell ref="U3:U4"/>
    <mergeCell ref="V3:W4"/>
    <mergeCell ref="X3:X4"/>
    <mergeCell ref="Y3:Z4"/>
    <mergeCell ref="AA3:AA4"/>
    <mergeCell ref="AB3:AB4"/>
    <mergeCell ref="AE3:AH3"/>
    <mergeCell ref="AL3:AM3"/>
    <mergeCell ref="AP3:AQ3"/>
    <mergeCell ref="A3:F4"/>
    <mergeCell ref="H3:H4"/>
    <mergeCell ref="I3:I4"/>
    <mergeCell ref="K3:K4"/>
    <mergeCell ref="L3:L4"/>
    <mergeCell ref="N3:N4"/>
    <mergeCell ref="O3:O4"/>
    <mergeCell ref="Q3:Q4"/>
    <mergeCell ref="A6:D6"/>
    <mergeCell ref="E6:H6"/>
    <mergeCell ref="I6:J6"/>
    <mergeCell ref="L6:P6"/>
    <mergeCell ref="S6:V6"/>
    <mergeCell ref="W6:AA6"/>
    <mergeCell ref="AE6:AV7"/>
    <mergeCell ref="AY6:BB6"/>
    <mergeCell ref="A7:D7"/>
    <mergeCell ref="E7:H7"/>
    <mergeCell ref="I7:J7"/>
    <mergeCell ref="L7:P7"/>
    <mergeCell ref="R7:W7"/>
    <mergeCell ref="X7:AA7"/>
    <mergeCell ref="AB7:AC7"/>
    <mergeCell ref="AY7:BB7"/>
    <mergeCell ref="A8:U8"/>
    <mergeCell ref="W8:Y8"/>
    <mergeCell ref="Z8:AA8"/>
    <mergeCell ref="A9:I10"/>
    <mergeCell ref="N9:Q10"/>
    <mergeCell ref="T9:W10"/>
    <mergeCell ref="Z9:AA10"/>
    <mergeCell ref="AH9:AK9"/>
    <mergeCell ref="AN10:AQ10"/>
    <mergeCell ref="AR10:AU10"/>
    <mergeCell ref="AV10:AW10"/>
    <mergeCell ref="B11:E12"/>
    <mergeCell ref="F11:AB12"/>
    <mergeCell ref="AD11:AI12"/>
    <mergeCell ref="AJ11:AN12"/>
    <mergeCell ref="AO11:AQ12"/>
    <mergeCell ref="AS11:AV12"/>
    <mergeCell ref="AW11:AZ12"/>
    <mergeCell ref="BA11:BB12"/>
    <mergeCell ref="B13:F14"/>
    <mergeCell ref="G13:H14"/>
    <mergeCell ref="I13:K14"/>
    <mergeCell ref="L13:M14"/>
    <mergeCell ref="N13:O14"/>
    <mergeCell ref="P13:R14"/>
    <mergeCell ref="S13:T14"/>
    <mergeCell ref="U13:Y14"/>
    <mergeCell ref="Z13:AB14"/>
    <mergeCell ref="AD13:AK14"/>
    <mergeCell ref="AN13:AP14"/>
    <mergeCell ref="AS13:AU14"/>
    <mergeCell ref="AV13:AZ14"/>
    <mergeCell ref="BA13:BB14"/>
    <mergeCell ref="D15:E15"/>
    <mergeCell ref="A17:BB20"/>
    <mergeCell ref="A22:I23"/>
    <mergeCell ref="J24:L26"/>
    <mergeCell ref="M24:R26"/>
    <mergeCell ref="T24:Z29"/>
    <mergeCell ref="AA24:AF29"/>
    <mergeCell ref="G27:I29"/>
    <mergeCell ref="J27:R29"/>
    <mergeCell ref="D30:F32"/>
    <mergeCell ref="G30:AF32"/>
    <mergeCell ref="AG30:AI32"/>
    <mergeCell ref="A33:C35"/>
    <mergeCell ref="D33:AI35"/>
    <mergeCell ref="AJ33:AL35"/>
    <mergeCell ref="A36:G38"/>
    <mergeCell ref="H36:O38"/>
    <mergeCell ref="P36:W38"/>
    <mergeCell ref="X36:AE38"/>
    <mergeCell ref="AF36:AL38"/>
    <mergeCell ref="A39:G41"/>
    <mergeCell ref="H39:O41"/>
    <mergeCell ref="P39:W41"/>
    <mergeCell ref="X39:AE41"/>
    <mergeCell ref="AF39:AL41"/>
    <mergeCell ref="A42:G44"/>
    <mergeCell ref="H42:O44"/>
    <mergeCell ref="P42:W44"/>
    <mergeCell ref="X42:AE44"/>
    <mergeCell ref="AF42:AL44"/>
    <mergeCell ref="D55:Z55"/>
    <mergeCell ref="A56:B56"/>
    <mergeCell ref="A59:B59"/>
    <mergeCell ref="AS60:BC60"/>
    <mergeCell ref="AM42:AP44"/>
    <mergeCell ref="A47:B47"/>
    <mergeCell ref="A49:B49"/>
    <mergeCell ref="A51:B51"/>
    <mergeCell ref="A52:C52"/>
    <mergeCell ref="D52:AU52"/>
    <mergeCell ref="D53:Z53"/>
    <mergeCell ref="A54:C54"/>
    <mergeCell ref="D54:AX54"/>
  </mergeCells>
  <phoneticPr fontId="2"/>
  <dataValidations count="2">
    <dataValidation imeMode="on" allowBlank="1" showInputMessage="1" showErrorMessage="1" sqref="H2:Z2 A24:AL41 J16:BB16 A17:BB20 AL1:BB1 AJ4:BB4 AE6:AV7 F11:AB12"/>
    <dataValidation imeMode="off" allowBlank="1" showInputMessage="1" showErrorMessage="1" sqref="W6:AA6 E6:H7 X7:AA7 W8:Y8 AS2:BB2 AV13:AZ14 AW11:AZ12 AJ11:AN12 U13:Y14 P13:R14 I13:K14 Y3:Z4 V3:W4 S3:T4 AT3:AU3 AP3:AQ3 AL3:AM3 L6:P7"/>
  </dataValidations>
  <pageMargins left="0.68" right="0.39370078740157483" top="0.56000000000000005" bottom="0.23622047244094491" header="0.31496062992125984" footer="0.31496062992125984"/>
  <pageSetup paperSize="9" scale="9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1985" r:id="rId4" name="Check Box 1">
              <controlPr defaultSize="0" autoFill="0" autoLine="0" autoPict="0">
                <anchor moveWithCells="1">
                  <from>
                    <xdr:col>5</xdr:col>
                    <xdr:colOff>28575</xdr:colOff>
                    <xdr:row>2</xdr:row>
                    <xdr:rowOff>66675</xdr:rowOff>
                  </from>
                  <to>
                    <xdr:col>16</xdr:col>
                    <xdr:colOff>38100</xdr:colOff>
                    <xdr:row>3</xdr:row>
                    <xdr:rowOff>66675</xdr:rowOff>
                  </to>
                </anchor>
              </controlPr>
            </control>
          </mc:Choice>
        </mc:AlternateContent>
        <mc:AlternateContent xmlns:mc="http://schemas.openxmlformats.org/markup-compatibility/2006">
          <mc:Choice Requires="x14">
            <control shapeId="41986" r:id="rId5" name="Check Box 2">
              <controlPr defaultSize="0" autoFill="0" autoLine="0" autoPict="0">
                <anchor moveWithCells="1">
                  <from>
                    <xdr:col>47</xdr:col>
                    <xdr:colOff>104775</xdr:colOff>
                    <xdr:row>5</xdr:row>
                    <xdr:rowOff>0</xdr:rowOff>
                  </from>
                  <to>
                    <xdr:col>58</xdr:col>
                    <xdr:colOff>28575</xdr:colOff>
                    <xdr:row>6</xdr:row>
                    <xdr:rowOff>9525</xdr:rowOff>
                  </to>
                </anchor>
              </controlPr>
            </control>
          </mc:Choice>
        </mc:AlternateContent>
        <mc:AlternateContent xmlns:mc="http://schemas.openxmlformats.org/markup-compatibility/2006">
          <mc:Choice Requires="x14">
            <control shapeId="41987" r:id="rId6" name="Check Box 3">
              <controlPr defaultSize="0" autoFill="0" autoLine="0" autoPict="0">
                <anchor moveWithCells="1">
                  <from>
                    <xdr:col>47</xdr:col>
                    <xdr:colOff>104775</xdr:colOff>
                    <xdr:row>5</xdr:row>
                    <xdr:rowOff>142875</xdr:rowOff>
                  </from>
                  <to>
                    <xdr:col>58</xdr:col>
                    <xdr:colOff>38100</xdr:colOff>
                    <xdr:row>7</xdr:row>
                    <xdr:rowOff>0</xdr:rowOff>
                  </to>
                </anchor>
              </controlPr>
            </control>
          </mc:Choice>
        </mc:AlternateContent>
        <mc:AlternateContent xmlns:mc="http://schemas.openxmlformats.org/markup-compatibility/2006">
          <mc:Choice Requires="x14">
            <control shapeId="41988" r:id="rId7" name="Check Box 4">
              <controlPr defaultSize="0" autoFill="0" autoLine="0" autoPict="0">
                <anchor moveWithCells="1">
                  <from>
                    <xdr:col>40</xdr:col>
                    <xdr:colOff>66675</xdr:colOff>
                    <xdr:row>23</xdr:row>
                    <xdr:rowOff>142875</xdr:rowOff>
                  </from>
                  <to>
                    <xdr:col>50</xdr:col>
                    <xdr:colOff>104775</xdr:colOff>
                    <xdr:row>25</xdr:row>
                    <xdr:rowOff>28575</xdr:rowOff>
                  </to>
                </anchor>
              </controlPr>
            </control>
          </mc:Choice>
        </mc:AlternateContent>
        <mc:AlternateContent xmlns:mc="http://schemas.openxmlformats.org/markup-compatibility/2006">
          <mc:Choice Requires="x14">
            <control shapeId="41989" r:id="rId8" name="Check Box 5">
              <controlPr defaultSize="0" autoFill="0" autoLine="0" autoPict="0">
                <anchor moveWithCells="1">
                  <from>
                    <xdr:col>40</xdr:col>
                    <xdr:colOff>66675</xdr:colOff>
                    <xdr:row>25</xdr:row>
                    <xdr:rowOff>142875</xdr:rowOff>
                  </from>
                  <to>
                    <xdr:col>50</xdr:col>
                    <xdr:colOff>104775</xdr:colOff>
                    <xdr:row>27</xdr:row>
                    <xdr:rowOff>9525</xdr:rowOff>
                  </to>
                </anchor>
              </controlPr>
            </control>
          </mc:Choice>
        </mc:AlternateContent>
        <mc:AlternateContent xmlns:mc="http://schemas.openxmlformats.org/markup-compatibility/2006">
          <mc:Choice Requires="x14">
            <control shapeId="41990" r:id="rId9" name="Check Box 6">
              <controlPr defaultSize="0" autoFill="0" autoLine="0" autoPict="0">
                <anchor moveWithCells="1">
                  <from>
                    <xdr:col>40</xdr:col>
                    <xdr:colOff>66675</xdr:colOff>
                    <xdr:row>27</xdr:row>
                    <xdr:rowOff>142875</xdr:rowOff>
                  </from>
                  <to>
                    <xdr:col>50</xdr:col>
                    <xdr:colOff>104775</xdr:colOff>
                    <xdr:row>29</xdr:row>
                    <xdr:rowOff>9525</xdr:rowOff>
                  </to>
                </anchor>
              </controlPr>
            </control>
          </mc:Choice>
        </mc:AlternateContent>
        <mc:AlternateContent xmlns:mc="http://schemas.openxmlformats.org/markup-compatibility/2006">
          <mc:Choice Requires="x14">
            <control shapeId="41991" r:id="rId10" name="Check Box 7">
              <controlPr defaultSize="0" autoFill="0" autoLine="0" autoPict="0">
                <anchor moveWithCells="1">
                  <from>
                    <xdr:col>37</xdr:col>
                    <xdr:colOff>66675</xdr:colOff>
                    <xdr:row>12</xdr:row>
                    <xdr:rowOff>47625</xdr:rowOff>
                  </from>
                  <to>
                    <xdr:col>47</xdr:col>
                    <xdr:colOff>104775</xdr:colOff>
                    <xdr:row>13</xdr:row>
                    <xdr:rowOff>76200</xdr:rowOff>
                  </to>
                </anchor>
              </controlPr>
            </control>
          </mc:Choice>
        </mc:AlternateContent>
        <mc:AlternateContent xmlns:mc="http://schemas.openxmlformats.org/markup-compatibility/2006">
          <mc:Choice Requires="x14">
            <control shapeId="41992" r:id="rId11" name="Check Box 8">
              <controlPr defaultSize="0" autoFill="0" autoLine="0" autoPict="0">
                <anchor moveWithCells="1">
                  <from>
                    <xdr:col>42</xdr:col>
                    <xdr:colOff>76200</xdr:colOff>
                    <xdr:row>12</xdr:row>
                    <xdr:rowOff>47625</xdr:rowOff>
                  </from>
                  <to>
                    <xdr:col>53</xdr:col>
                    <xdr:colOff>0</xdr:colOff>
                    <xdr:row>13</xdr:row>
                    <xdr:rowOff>76200</xdr:rowOff>
                  </to>
                </anchor>
              </controlPr>
            </control>
          </mc:Choice>
        </mc:AlternateContent>
        <mc:AlternateContent xmlns:mc="http://schemas.openxmlformats.org/markup-compatibility/2006">
          <mc:Choice Requires="x14">
            <control shapeId="41993" r:id="rId12" name="Check Box 9">
              <controlPr defaultSize="0" autoFill="0" autoLine="0" autoPict="0">
                <anchor moveWithCells="1">
                  <from>
                    <xdr:col>11</xdr:col>
                    <xdr:colOff>66675</xdr:colOff>
                    <xdr:row>8</xdr:row>
                    <xdr:rowOff>142875</xdr:rowOff>
                  </from>
                  <to>
                    <xdr:col>21</xdr:col>
                    <xdr:colOff>104775</xdr:colOff>
                    <xdr:row>10</xdr:row>
                    <xdr:rowOff>28575</xdr:rowOff>
                  </to>
                </anchor>
              </controlPr>
            </control>
          </mc:Choice>
        </mc:AlternateContent>
        <mc:AlternateContent xmlns:mc="http://schemas.openxmlformats.org/markup-compatibility/2006">
          <mc:Choice Requires="x14">
            <control shapeId="41994" r:id="rId13" name="Check Box 10">
              <controlPr defaultSize="0" autoFill="0" autoLine="0" autoPict="0">
                <anchor moveWithCells="1">
                  <from>
                    <xdr:col>17</xdr:col>
                    <xdr:colOff>76200</xdr:colOff>
                    <xdr:row>8</xdr:row>
                    <xdr:rowOff>123825</xdr:rowOff>
                  </from>
                  <to>
                    <xdr:col>28</xdr:col>
                    <xdr:colOff>0</xdr:colOff>
                    <xdr:row>10</xdr:row>
                    <xdr:rowOff>28575</xdr:rowOff>
                  </to>
                </anchor>
              </controlPr>
            </control>
          </mc:Choice>
        </mc:AlternateContent>
        <mc:AlternateContent xmlns:mc="http://schemas.openxmlformats.org/markup-compatibility/2006">
          <mc:Choice Requires="x14">
            <control shapeId="41995" r:id="rId14" name="Check Box 11">
              <controlPr defaultSize="0" autoFill="0" autoLine="0" autoPict="0">
                <anchor moveWithCells="1">
                  <from>
                    <xdr:col>34</xdr:col>
                    <xdr:colOff>76200</xdr:colOff>
                    <xdr:row>1</xdr:row>
                    <xdr:rowOff>47625</xdr:rowOff>
                  </from>
                  <to>
                    <xdr:col>45</xdr:col>
                    <xdr:colOff>0</xdr:colOff>
                    <xdr:row>2</xdr:row>
                    <xdr:rowOff>38100</xdr:rowOff>
                  </to>
                </anchor>
              </controlPr>
            </control>
          </mc:Choice>
        </mc:AlternateContent>
        <mc:AlternateContent xmlns:mc="http://schemas.openxmlformats.org/markup-compatibility/2006">
          <mc:Choice Requires="x14">
            <control shapeId="41996" r:id="rId15" name="Check Box 12">
              <controlPr defaultSize="0" autoFill="0" autoLine="0" autoPict="0">
                <anchor moveWithCells="1">
                  <from>
                    <xdr:col>40</xdr:col>
                    <xdr:colOff>47625</xdr:colOff>
                    <xdr:row>29</xdr:row>
                    <xdr:rowOff>142875</xdr:rowOff>
                  </from>
                  <to>
                    <xdr:col>50</xdr:col>
                    <xdr:colOff>104775</xdr:colOff>
                    <xdr:row>31</xdr:row>
                    <xdr:rowOff>28575</xdr:rowOff>
                  </to>
                </anchor>
              </controlPr>
            </control>
          </mc:Choice>
        </mc:AlternateContent>
        <mc:AlternateContent xmlns:mc="http://schemas.openxmlformats.org/markup-compatibility/2006">
          <mc:Choice Requires="x14">
            <control shapeId="41997" r:id="rId16" name="Check Box 13">
              <controlPr defaultSize="0" autoFill="0" autoLine="0" autoPict="0">
                <anchor moveWithCells="1">
                  <from>
                    <xdr:col>11</xdr:col>
                    <xdr:colOff>0</xdr:colOff>
                    <xdr:row>2</xdr:row>
                    <xdr:rowOff>66675</xdr:rowOff>
                  </from>
                  <to>
                    <xdr:col>22</xdr:col>
                    <xdr:colOff>9525</xdr:colOff>
                    <xdr:row>3</xdr:row>
                    <xdr:rowOff>66675</xdr:rowOff>
                  </to>
                </anchor>
              </controlPr>
            </control>
          </mc:Choice>
        </mc:AlternateContent>
        <mc:AlternateContent xmlns:mc="http://schemas.openxmlformats.org/markup-compatibility/2006">
          <mc:Choice Requires="x14">
            <control shapeId="41998" r:id="rId17" name="Check Box 14">
              <controlPr defaultSize="0" autoFill="0" autoLine="0" autoPict="0">
                <anchor moveWithCells="1">
                  <from>
                    <xdr:col>8</xdr:col>
                    <xdr:colOff>66675</xdr:colOff>
                    <xdr:row>2</xdr:row>
                    <xdr:rowOff>47625</xdr:rowOff>
                  </from>
                  <to>
                    <xdr:col>24</xdr:col>
                    <xdr:colOff>38100</xdr:colOff>
                    <xdr:row>3</xdr:row>
                    <xdr:rowOff>76200</xdr:rowOff>
                  </to>
                </anchor>
              </controlPr>
            </control>
          </mc:Choice>
        </mc:AlternateContent>
        <mc:AlternateContent xmlns:mc="http://schemas.openxmlformats.org/markup-compatibility/2006">
          <mc:Choice Requires="x14">
            <control shapeId="41999" r:id="rId18" name="Check Box 15">
              <controlPr defaultSize="0" autoFill="0" autoLine="0" autoPict="0">
                <anchor moveWithCells="1">
                  <from>
                    <xdr:col>14</xdr:col>
                    <xdr:colOff>9525</xdr:colOff>
                    <xdr:row>2</xdr:row>
                    <xdr:rowOff>66675</xdr:rowOff>
                  </from>
                  <to>
                    <xdr:col>25</xdr:col>
                    <xdr:colOff>9525</xdr:colOff>
                    <xdr:row>3</xdr:row>
                    <xdr:rowOff>66675</xdr:rowOff>
                  </to>
                </anchor>
              </controlPr>
            </control>
          </mc:Choice>
        </mc:AlternateContent>
        <mc:AlternateContent xmlns:mc="http://schemas.openxmlformats.org/markup-compatibility/2006">
          <mc:Choice Requires="x14">
            <control shapeId="42000" r:id="rId19" name="Check Box 16">
              <controlPr defaultSize="0" autoFill="0" autoLine="0" autoPict="0">
                <anchor moveWithCells="1">
                  <from>
                    <xdr:col>38</xdr:col>
                    <xdr:colOff>104775</xdr:colOff>
                    <xdr:row>1</xdr:row>
                    <xdr:rowOff>47625</xdr:rowOff>
                  </from>
                  <to>
                    <xdr:col>49</xdr:col>
                    <xdr:colOff>28575</xdr:colOff>
                    <xdr:row>2</xdr:row>
                    <xdr:rowOff>38100</xdr:rowOff>
                  </to>
                </anchor>
              </controlPr>
            </control>
          </mc:Choice>
        </mc:AlternateContent>
        <mc:AlternateContent xmlns:mc="http://schemas.openxmlformats.org/markup-compatibility/2006">
          <mc:Choice Requires="x14">
            <control shapeId="42001" r:id="rId20" name="Check Box 17">
              <controlPr defaultSize="0" autoFill="0" autoLine="0" autoPict="0">
                <anchor moveWithCells="1">
                  <from>
                    <xdr:col>20</xdr:col>
                    <xdr:colOff>47625</xdr:colOff>
                    <xdr:row>4</xdr:row>
                    <xdr:rowOff>66675</xdr:rowOff>
                  </from>
                  <to>
                    <xdr:col>30</xdr:col>
                    <xdr:colOff>104775</xdr:colOff>
                    <xdr:row>5</xdr:row>
                    <xdr:rowOff>66675</xdr:rowOff>
                  </to>
                </anchor>
              </controlPr>
            </control>
          </mc:Choice>
        </mc:AlternateContent>
        <mc:AlternateContent xmlns:mc="http://schemas.openxmlformats.org/markup-compatibility/2006">
          <mc:Choice Requires="x14">
            <control shapeId="42002" r:id="rId21" name="Check Box 18">
              <controlPr defaultSize="0" autoFill="0" autoLine="0" autoPict="0">
                <anchor moveWithCells="1">
                  <from>
                    <xdr:col>24</xdr:col>
                    <xdr:colOff>47625</xdr:colOff>
                    <xdr:row>4</xdr:row>
                    <xdr:rowOff>66675</xdr:rowOff>
                  </from>
                  <to>
                    <xdr:col>34</xdr:col>
                    <xdr:colOff>104775</xdr:colOff>
                    <xdr:row>5</xdr:row>
                    <xdr:rowOff>66675</xdr:rowOff>
                  </to>
                </anchor>
              </controlPr>
            </control>
          </mc:Choice>
        </mc:AlternateContent>
        <mc:AlternateContent xmlns:mc="http://schemas.openxmlformats.org/markup-compatibility/2006">
          <mc:Choice Requires="x14">
            <control shapeId="42003" r:id="rId22" name="Check Box 19">
              <controlPr defaultSize="0" autoFill="0" autoLine="0" autoPict="0">
                <anchor moveWithCells="1">
                  <from>
                    <xdr:col>20</xdr:col>
                    <xdr:colOff>47625</xdr:colOff>
                    <xdr:row>4</xdr:row>
                    <xdr:rowOff>66675</xdr:rowOff>
                  </from>
                  <to>
                    <xdr:col>30</xdr:col>
                    <xdr:colOff>104775</xdr:colOff>
                    <xdr:row>5</xdr:row>
                    <xdr:rowOff>66675</xdr:rowOff>
                  </to>
                </anchor>
              </controlPr>
            </control>
          </mc:Choice>
        </mc:AlternateContent>
        <mc:AlternateContent xmlns:mc="http://schemas.openxmlformats.org/markup-compatibility/2006">
          <mc:Choice Requires="x14">
            <control shapeId="42004" r:id="rId23" name="Check Box 20">
              <controlPr defaultSize="0" autoFill="0" autoLine="0" autoPict="0">
                <anchor moveWithCells="1">
                  <from>
                    <xdr:col>47</xdr:col>
                    <xdr:colOff>104775</xdr:colOff>
                    <xdr:row>4</xdr:row>
                    <xdr:rowOff>161925</xdr:rowOff>
                  </from>
                  <to>
                    <xdr:col>58</xdr:col>
                    <xdr:colOff>38100</xdr:colOff>
                    <xdr:row>5</xdr:row>
                    <xdr:rowOff>161925</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140"/>
  <sheetViews>
    <sheetView workbookViewId="0">
      <selection activeCell="H29" sqref="H29"/>
    </sheetView>
  </sheetViews>
  <sheetFormatPr defaultColWidth="8.875" defaultRowHeight="13.5" x14ac:dyDescent="0.15"/>
  <cols>
    <col min="1" max="1" width="11" bestFit="1" customWidth="1"/>
    <col min="2" max="2" width="18.875" bestFit="1" customWidth="1"/>
    <col min="7" max="7" width="11" bestFit="1" customWidth="1"/>
    <col min="8" max="8" width="20" bestFit="1" customWidth="1"/>
    <col min="9" max="9" width="2.5" bestFit="1" customWidth="1"/>
    <col min="10" max="10" width="9.625" customWidth="1"/>
    <col min="11" max="11" width="12.625" customWidth="1"/>
    <col min="12" max="12" width="27.375" style="47" customWidth="1"/>
  </cols>
  <sheetData>
    <row r="1" spans="1:12" x14ac:dyDescent="0.15">
      <c r="J1" s="1293"/>
      <c r="K1" s="1294"/>
      <c r="L1" s="42"/>
    </row>
    <row r="2" spans="1:12" x14ac:dyDescent="0.15">
      <c r="J2" s="12"/>
      <c r="K2" s="12"/>
      <c r="L2" s="42"/>
    </row>
    <row r="3" spans="1:12" x14ac:dyDescent="0.15">
      <c r="A3" t="s">
        <v>31</v>
      </c>
      <c r="B3" t="s">
        <v>12</v>
      </c>
      <c r="C3" t="b">
        <v>0</v>
      </c>
      <c r="G3" t="s">
        <v>31</v>
      </c>
      <c r="H3" t="str">
        <f>IF(C6=TRUE,B6,IF(C5=TRUE,B5,IF(C4=TRUE,B4,IF(C3=TRUE,B3,""))))</f>
        <v/>
      </c>
      <c r="J3" s="1295"/>
      <c r="K3" s="1296"/>
      <c r="L3" s="43"/>
    </row>
    <row r="4" spans="1:12" x14ac:dyDescent="0.15">
      <c r="B4" t="s">
        <v>22</v>
      </c>
      <c r="C4" t="b">
        <v>0</v>
      </c>
      <c r="J4" s="1297"/>
      <c r="K4" s="1298"/>
      <c r="L4" s="43"/>
    </row>
    <row r="5" spans="1:12" ht="14.25" thickBot="1" x14ac:dyDescent="0.2">
      <c r="B5" t="s">
        <v>21</v>
      </c>
      <c r="C5" t="b">
        <v>0</v>
      </c>
      <c r="J5" s="40"/>
      <c r="K5" s="41"/>
      <c r="L5" s="44" t="s">
        <v>140</v>
      </c>
    </row>
    <row r="6" spans="1:12" x14ac:dyDescent="0.15">
      <c r="B6" t="s">
        <v>23</v>
      </c>
      <c r="C6" t="b">
        <v>0</v>
      </c>
      <c r="J6" s="1299" t="s">
        <v>30</v>
      </c>
      <c r="K6" s="1300"/>
      <c r="L6" s="1" t="e">
        <f>IF(#REF!="","",CONCATENATE("平成",#REF!,"年",#REF!,"月",#REF!,"日"))</f>
        <v>#REF!</v>
      </c>
    </row>
    <row r="7" spans="1:12" ht="14.25" thickBot="1" x14ac:dyDescent="0.2">
      <c r="A7" t="s">
        <v>26</v>
      </c>
      <c r="B7" t="s">
        <v>63</v>
      </c>
      <c r="C7" t="b">
        <v>0</v>
      </c>
      <c r="D7" t="str">
        <f>IF(C7=TRUE,"（",IF(C8=TRUE,"（",IF(C9=TRUE,"（",IF(C10=TRUE,"（",IF(C11=TRUE,"（","")))))</f>
        <v/>
      </c>
      <c r="E7" t="str">
        <f>IF(C7=TRUE,B7,"")</f>
        <v/>
      </c>
      <c r="G7" t="s">
        <v>26</v>
      </c>
      <c r="H7" t="str">
        <f>IF(C3=TRUE,"",D7&amp;E7&amp;E8&amp;E9&amp;E10&amp;E11&amp;D8)</f>
        <v/>
      </c>
      <c r="J7" s="1287" t="s">
        <v>113</v>
      </c>
      <c r="K7" s="1288"/>
      <c r="L7" s="2" t="str">
        <f>IF(H136="","","（"&amp;H136&amp;"）")</f>
        <v/>
      </c>
    </row>
    <row r="8" spans="1:12" x14ac:dyDescent="0.15">
      <c r="B8" t="s">
        <v>64</v>
      </c>
      <c r="C8" t="b">
        <v>0</v>
      </c>
      <c r="D8" t="str">
        <f>IF(D7="","","）")</f>
        <v/>
      </c>
      <c r="E8" t="str">
        <f>IF(C8=TRUE,B8,"")</f>
        <v/>
      </c>
      <c r="J8" s="13" t="s">
        <v>60</v>
      </c>
      <c r="K8" s="14"/>
      <c r="L8" s="3" t="e">
        <f>IF(#REF!="","",#REF!)</f>
        <v>#REF!</v>
      </c>
    </row>
    <row r="9" spans="1:12" x14ac:dyDescent="0.15">
      <c r="B9" t="s">
        <v>65</v>
      </c>
      <c r="C9" t="b">
        <v>0</v>
      </c>
      <c r="E9" t="str">
        <f>IF(C9=TRUE,B9,"")</f>
        <v/>
      </c>
      <c r="J9" s="1289" t="s">
        <v>145</v>
      </c>
      <c r="K9" s="1290"/>
      <c r="L9" s="38" t="e">
        <f>IF(#REF!="","",#REF!)</f>
        <v>#REF!</v>
      </c>
    </row>
    <row r="10" spans="1:12" x14ac:dyDescent="0.15">
      <c r="B10" t="s">
        <v>66</v>
      </c>
      <c r="C10" t="b">
        <v>0</v>
      </c>
      <c r="E10" t="str">
        <f>IF(C10=TRUE,B10,"")</f>
        <v/>
      </c>
      <c r="J10" s="1291" t="s">
        <v>146</v>
      </c>
      <c r="K10" s="1292"/>
      <c r="L10" s="39" t="e">
        <f>IF(#REF!="","",#REF!)</f>
        <v>#REF!</v>
      </c>
    </row>
    <row r="11" spans="1:12" x14ac:dyDescent="0.15">
      <c r="B11" t="s">
        <v>16</v>
      </c>
      <c r="C11" t="b">
        <v>0</v>
      </c>
      <c r="D11" t="e">
        <f>IF(#REF!="","",#REF!)</f>
        <v>#REF!</v>
      </c>
      <c r="E11" t="str">
        <f>IF(C11=TRUE,D11,"")</f>
        <v/>
      </c>
      <c r="J11" s="1289" t="s">
        <v>147</v>
      </c>
      <c r="K11" s="51" t="s">
        <v>149</v>
      </c>
      <c r="L11" s="49" t="str">
        <f>IF(G124="","",G124)</f>
        <v/>
      </c>
    </row>
    <row r="12" spans="1:12" x14ac:dyDescent="0.15">
      <c r="A12" t="s">
        <v>32</v>
      </c>
      <c r="B12" t="s">
        <v>12</v>
      </c>
      <c r="C12" t="b">
        <v>0</v>
      </c>
      <c r="G12" t="s">
        <v>32</v>
      </c>
      <c r="H12" t="str">
        <f>IF(C13=TRUE,B13,IF(C12=TRUE,B12,""))</f>
        <v/>
      </c>
      <c r="J12" s="1301"/>
      <c r="K12" s="53" t="s">
        <v>150</v>
      </c>
      <c r="L12" s="54" t="str">
        <f t="shared" ref="L12:L19" si="0">IF(G125="","",G125)</f>
        <v/>
      </c>
    </row>
    <row r="13" spans="1:12" x14ac:dyDescent="0.15">
      <c r="B13" t="s">
        <v>17</v>
      </c>
      <c r="C13" t="b">
        <v>0</v>
      </c>
      <c r="D13" t="e">
        <f>IF(#REF!="","","（"&amp;#REF!&amp;"）")</f>
        <v>#REF!</v>
      </c>
      <c r="E13" t="str">
        <f>IF(C13=TRUE,D13,"")</f>
        <v/>
      </c>
      <c r="G13" t="s">
        <v>67</v>
      </c>
      <c r="H13" t="str">
        <f>IF(C12=TRUE,"",E13)</f>
        <v/>
      </c>
      <c r="J13" s="1301"/>
      <c r="K13" s="53" t="s">
        <v>153</v>
      </c>
      <c r="L13" s="54" t="str">
        <f t="shared" si="0"/>
        <v/>
      </c>
    </row>
    <row r="14" spans="1:12" x14ac:dyDescent="0.15">
      <c r="A14" t="s">
        <v>35</v>
      </c>
      <c r="B14" t="s">
        <v>12</v>
      </c>
      <c r="C14" t="b">
        <v>0</v>
      </c>
      <c r="G14" t="s">
        <v>35</v>
      </c>
      <c r="H14" t="str">
        <f>IF(C15=TRUE,B15,IF(C14=TRUE,B14,""))</f>
        <v/>
      </c>
      <c r="J14" s="1301"/>
      <c r="K14" s="53" t="s">
        <v>151</v>
      </c>
      <c r="L14" s="54" t="str">
        <f t="shared" si="0"/>
        <v/>
      </c>
    </row>
    <row r="15" spans="1:12" x14ac:dyDescent="0.15">
      <c r="B15" t="s">
        <v>17</v>
      </c>
      <c r="C15" t="b">
        <v>0</v>
      </c>
      <c r="D15" t="e">
        <f>IF(#REF!="","","（"&amp;#REF!&amp;"）")</f>
        <v>#REF!</v>
      </c>
      <c r="E15" t="str">
        <f>IF(C15=TRUE,D15,"")</f>
        <v/>
      </c>
      <c r="G15" t="s">
        <v>68</v>
      </c>
      <c r="H15" t="str">
        <f>IF(C14=TRUE,"",E15)</f>
        <v/>
      </c>
      <c r="J15" s="1301"/>
      <c r="K15" s="53" t="s">
        <v>152</v>
      </c>
      <c r="L15" s="54" t="str">
        <f t="shared" si="0"/>
        <v/>
      </c>
    </row>
    <row r="16" spans="1:12" x14ac:dyDescent="0.15">
      <c r="A16" t="s">
        <v>34</v>
      </c>
      <c r="B16" t="s">
        <v>69</v>
      </c>
      <c r="C16" t="b">
        <v>0</v>
      </c>
      <c r="G16" t="s">
        <v>34</v>
      </c>
      <c r="H16" t="str">
        <f>IF(C19=TRUE,B19,IF(C18=TRUE,B18,IF(C17=TRUE,B17,IF(C16=TRUE,B16,""))))</f>
        <v/>
      </c>
      <c r="J16" s="1301"/>
      <c r="K16" s="53" t="s">
        <v>154</v>
      </c>
      <c r="L16" s="54" t="str">
        <f t="shared" si="0"/>
        <v/>
      </c>
    </row>
    <row r="17" spans="1:12" x14ac:dyDescent="0.15">
      <c r="B17" t="s">
        <v>70</v>
      </c>
      <c r="C17" t="b">
        <v>0</v>
      </c>
      <c r="J17" s="1301"/>
      <c r="K17" s="53" t="s">
        <v>161</v>
      </c>
      <c r="L17" s="54" t="str">
        <f t="shared" si="0"/>
        <v/>
      </c>
    </row>
    <row r="18" spans="1:12" x14ac:dyDescent="0.15">
      <c r="B18" t="s">
        <v>71</v>
      </c>
      <c r="C18" t="b">
        <v>0</v>
      </c>
      <c r="J18" s="1301"/>
      <c r="K18" s="53" t="s">
        <v>162</v>
      </c>
      <c r="L18" s="54" t="str">
        <f t="shared" si="0"/>
        <v/>
      </c>
    </row>
    <row r="19" spans="1:12" x14ac:dyDescent="0.15">
      <c r="B19" t="s">
        <v>72</v>
      </c>
      <c r="C19" t="b">
        <v>0</v>
      </c>
      <c r="J19" s="1301"/>
      <c r="K19" s="53" t="s">
        <v>157</v>
      </c>
      <c r="L19" s="54" t="str">
        <f t="shared" si="0"/>
        <v/>
      </c>
    </row>
    <row r="20" spans="1:12" x14ac:dyDescent="0.15">
      <c r="A20" t="s">
        <v>73</v>
      </c>
      <c r="B20" t="s">
        <v>12</v>
      </c>
      <c r="C20" t="b">
        <v>0</v>
      </c>
      <c r="G20" t="s">
        <v>73</v>
      </c>
      <c r="H20" t="str">
        <f>IF(C21=TRUE,"（"&amp;B21&amp;"）",IF(C20=TRUE,"（"&amp;B20&amp;"）",""))</f>
        <v/>
      </c>
      <c r="J20" s="1302"/>
      <c r="K20" s="52" t="s">
        <v>16</v>
      </c>
      <c r="L20" s="50" t="str">
        <f>IF(G133="","",G133)</f>
        <v/>
      </c>
    </row>
    <row r="21" spans="1:12" x14ac:dyDescent="0.15">
      <c r="B21" t="s">
        <v>17</v>
      </c>
      <c r="C21" t="b">
        <v>0</v>
      </c>
      <c r="J21" s="15" t="s">
        <v>31</v>
      </c>
      <c r="K21" s="16"/>
      <c r="L21" s="4" t="str">
        <f>H3</f>
        <v/>
      </c>
    </row>
    <row r="22" spans="1:12" x14ac:dyDescent="0.15">
      <c r="A22" t="s">
        <v>37</v>
      </c>
      <c r="B22" t="s">
        <v>74</v>
      </c>
      <c r="C22" t="b">
        <v>0</v>
      </c>
      <c r="G22" t="s">
        <v>37</v>
      </c>
      <c r="H22" t="str">
        <f>IF(C25=TRUE,B25,IF(C24=TRUE,B24,IF(C23=TRUE,B23,IF(C22=TRUE,B22,""))))</f>
        <v/>
      </c>
      <c r="J22" s="15"/>
      <c r="K22" s="17" t="s">
        <v>33</v>
      </c>
      <c r="L22" s="5" t="str">
        <f>H7</f>
        <v/>
      </c>
    </row>
    <row r="23" spans="1:12" x14ac:dyDescent="0.15">
      <c r="B23" t="s">
        <v>75</v>
      </c>
      <c r="C23" t="b">
        <v>0</v>
      </c>
      <c r="J23" s="18" t="s">
        <v>114</v>
      </c>
      <c r="K23" s="19"/>
      <c r="L23" s="6" t="str">
        <f>H12</f>
        <v/>
      </c>
    </row>
    <row r="24" spans="1:12" x14ac:dyDescent="0.15">
      <c r="B24" t="s">
        <v>76</v>
      </c>
      <c r="C24" t="b">
        <v>0</v>
      </c>
      <c r="J24" s="15"/>
      <c r="K24" s="17" t="s">
        <v>33</v>
      </c>
      <c r="L24" s="5" t="str">
        <f>H13</f>
        <v/>
      </c>
    </row>
    <row r="25" spans="1:12" x14ac:dyDescent="0.15">
      <c r="B25" t="s">
        <v>72</v>
      </c>
      <c r="C25" t="b">
        <v>0</v>
      </c>
      <c r="J25" s="18" t="s">
        <v>35</v>
      </c>
      <c r="K25" s="19"/>
      <c r="L25" s="6" t="str">
        <f>H14</f>
        <v/>
      </c>
    </row>
    <row r="26" spans="1:12" x14ac:dyDescent="0.15">
      <c r="A26" t="s">
        <v>77</v>
      </c>
      <c r="B26" t="s">
        <v>12</v>
      </c>
      <c r="C26" t="b">
        <v>0</v>
      </c>
      <c r="G26" t="s">
        <v>78</v>
      </c>
      <c r="H26" t="str">
        <f>IF(C27=TRUE,"（"&amp;B27&amp;"）",IF(C26=TRUE,"（"&amp;B26&amp;"）",""))</f>
        <v/>
      </c>
      <c r="J26" s="15"/>
      <c r="K26" s="17" t="s">
        <v>33</v>
      </c>
      <c r="L26" s="5" t="str">
        <f>H15</f>
        <v/>
      </c>
    </row>
    <row r="27" spans="1:12" x14ac:dyDescent="0.15">
      <c r="B27" t="s">
        <v>17</v>
      </c>
      <c r="C27" t="b">
        <v>0</v>
      </c>
      <c r="J27" s="18" t="s">
        <v>34</v>
      </c>
      <c r="K27" s="19"/>
      <c r="L27" s="6" t="str">
        <f>H16</f>
        <v/>
      </c>
    </row>
    <row r="28" spans="1:12" x14ac:dyDescent="0.15">
      <c r="A28" t="s">
        <v>39</v>
      </c>
      <c r="B28" t="s">
        <v>28</v>
      </c>
      <c r="C28" t="b">
        <v>0</v>
      </c>
      <c r="G28" t="s">
        <v>39</v>
      </c>
      <c r="H28" t="str">
        <f>IF(C31=TRUE,B31,IF(C30=TRUE,B30,IF(C29=TRUE,B29,IF(C28=TRUE,B28,""))))</f>
        <v/>
      </c>
      <c r="J28" s="15"/>
      <c r="K28" s="17" t="s">
        <v>36</v>
      </c>
      <c r="L28" s="5" t="str">
        <f>H20</f>
        <v/>
      </c>
    </row>
    <row r="29" spans="1:12" x14ac:dyDescent="0.15">
      <c r="B29" t="s">
        <v>139</v>
      </c>
      <c r="C29" t="b">
        <v>0</v>
      </c>
      <c r="J29" s="18" t="s">
        <v>37</v>
      </c>
      <c r="K29" s="19"/>
      <c r="L29" s="6" t="str">
        <f>H22</f>
        <v/>
      </c>
    </row>
    <row r="30" spans="1:12" x14ac:dyDescent="0.15">
      <c r="B30" t="s">
        <v>27</v>
      </c>
      <c r="C30" t="b">
        <v>0</v>
      </c>
      <c r="J30" s="15"/>
      <c r="K30" s="17" t="s">
        <v>38</v>
      </c>
      <c r="L30" s="5" t="str">
        <f>H26</f>
        <v/>
      </c>
    </row>
    <row r="31" spans="1:12" x14ac:dyDescent="0.15">
      <c r="B31" t="s">
        <v>79</v>
      </c>
      <c r="C31" t="b">
        <v>0</v>
      </c>
      <c r="J31" s="18" t="s">
        <v>39</v>
      </c>
      <c r="K31" s="19"/>
      <c r="L31" s="6" t="str">
        <f>H28</f>
        <v/>
      </c>
    </row>
    <row r="32" spans="1:12" x14ac:dyDescent="0.15">
      <c r="A32" t="s">
        <v>80</v>
      </c>
      <c r="B32" t="s">
        <v>57</v>
      </c>
      <c r="C32" t="b">
        <v>0</v>
      </c>
      <c r="G32" t="s">
        <v>80</v>
      </c>
      <c r="H32" t="str">
        <f>IF(C34=TRUE,B34,IF(C33=TRUE,B33,IF(C32=TRUE,B32,"")))</f>
        <v/>
      </c>
      <c r="J32" s="20"/>
      <c r="K32" s="17" t="s">
        <v>110</v>
      </c>
      <c r="L32" s="5" t="str">
        <f>H32</f>
        <v/>
      </c>
    </row>
    <row r="33" spans="1:12" x14ac:dyDescent="0.15">
      <c r="B33" t="s">
        <v>111</v>
      </c>
      <c r="C33" t="b">
        <v>0</v>
      </c>
      <c r="J33" s="21" t="s">
        <v>40</v>
      </c>
      <c r="K33" s="22"/>
      <c r="L33" s="7" t="str">
        <f>H35</f>
        <v/>
      </c>
    </row>
    <row r="34" spans="1:12" x14ac:dyDescent="0.15">
      <c r="B34" t="s">
        <v>112</v>
      </c>
      <c r="C34" t="b">
        <v>0</v>
      </c>
      <c r="J34" s="18" t="s">
        <v>41</v>
      </c>
      <c r="K34" s="19"/>
      <c r="L34" s="8" t="str">
        <f>H45</f>
        <v/>
      </c>
    </row>
    <row r="35" spans="1:12" x14ac:dyDescent="0.15">
      <c r="A35" t="s">
        <v>40</v>
      </c>
      <c r="B35" t="s">
        <v>12</v>
      </c>
      <c r="C35" t="b">
        <v>0</v>
      </c>
      <c r="G35" t="s">
        <v>40</v>
      </c>
      <c r="H35" t="str">
        <f>IF(C35=TRUE,"無し",E36&amp;E37&amp;E38&amp;E39&amp;E40&amp;E41&amp;E42&amp;E43&amp;E44)</f>
        <v/>
      </c>
      <c r="J35" s="15"/>
      <c r="K35" s="16" t="s">
        <v>42</v>
      </c>
      <c r="L35" s="5" t="str">
        <f>H47</f>
        <v/>
      </c>
    </row>
    <row r="36" spans="1:12" x14ac:dyDescent="0.15">
      <c r="B36" t="s">
        <v>81</v>
      </c>
      <c r="C36" t="b">
        <v>0</v>
      </c>
      <c r="E36" t="str">
        <f>IF(C36=TRUE,B36,"")</f>
        <v/>
      </c>
      <c r="J36" s="21" t="s">
        <v>43</v>
      </c>
      <c r="K36" s="23"/>
      <c r="L36" s="8" t="str">
        <f>H50</f>
        <v/>
      </c>
    </row>
    <row r="37" spans="1:12" x14ac:dyDescent="0.15">
      <c r="B37" t="s">
        <v>82</v>
      </c>
      <c r="C37" t="b">
        <v>0</v>
      </c>
      <c r="E37" t="str">
        <f t="shared" ref="E37:E43" si="1">IF(C37=TRUE,B37,"")</f>
        <v/>
      </c>
      <c r="J37" s="18" t="s">
        <v>44</v>
      </c>
      <c r="K37" s="19"/>
      <c r="L37" s="8" t="str">
        <f>H55</f>
        <v/>
      </c>
    </row>
    <row r="38" spans="1:12" x14ac:dyDescent="0.15">
      <c r="B38" t="s">
        <v>83</v>
      </c>
      <c r="C38" t="b">
        <v>0</v>
      </c>
      <c r="E38" t="str">
        <f t="shared" si="1"/>
        <v/>
      </c>
      <c r="J38" s="1308" t="s">
        <v>136</v>
      </c>
      <c r="K38" s="24" t="s">
        <v>45</v>
      </c>
      <c r="L38" s="8" t="str">
        <f>H61</f>
        <v/>
      </c>
    </row>
    <row r="39" spans="1:12" x14ac:dyDescent="0.15">
      <c r="B39" t="s">
        <v>84</v>
      </c>
      <c r="C39" t="b">
        <v>0</v>
      </c>
      <c r="E39" t="str">
        <f t="shared" si="1"/>
        <v/>
      </c>
      <c r="J39" s="1309"/>
      <c r="K39" s="25" t="s">
        <v>46</v>
      </c>
      <c r="L39" s="9" t="str">
        <f>H67</f>
        <v/>
      </c>
    </row>
    <row r="40" spans="1:12" ht="13.5" customHeight="1" x14ac:dyDescent="0.15">
      <c r="B40" t="s">
        <v>85</v>
      </c>
      <c r="C40" t="b">
        <v>0</v>
      </c>
      <c r="E40" t="str">
        <f t="shared" si="1"/>
        <v/>
      </c>
      <c r="J40" s="1309"/>
      <c r="K40" s="25" t="s">
        <v>109</v>
      </c>
      <c r="L40" s="9" t="str">
        <f>H71</f>
        <v/>
      </c>
    </row>
    <row r="41" spans="1:12" ht="13.5" customHeight="1" x14ac:dyDescent="0.15">
      <c r="B41" t="s">
        <v>86</v>
      </c>
      <c r="C41" t="b">
        <v>0</v>
      </c>
      <c r="E41" t="str">
        <f t="shared" si="1"/>
        <v/>
      </c>
      <c r="J41" s="1309"/>
      <c r="K41" s="25" t="s">
        <v>47</v>
      </c>
      <c r="L41" s="9" t="str">
        <f>H73</f>
        <v/>
      </c>
    </row>
    <row r="42" spans="1:12" x14ac:dyDescent="0.15">
      <c r="B42" t="s">
        <v>87</v>
      </c>
      <c r="C42" t="b">
        <v>0</v>
      </c>
      <c r="E42" t="str">
        <f t="shared" si="1"/>
        <v/>
      </c>
      <c r="J42" s="1310"/>
      <c r="K42" s="26" t="s">
        <v>48</v>
      </c>
      <c r="L42" s="5" t="str">
        <f>H77</f>
        <v/>
      </c>
    </row>
    <row r="43" spans="1:12" x14ac:dyDescent="0.15">
      <c r="B43" t="s">
        <v>88</v>
      </c>
      <c r="C43" t="b">
        <v>0</v>
      </c>
      <c r="E43" t="str">
        <f t="shared" si="1"/>
        <v/>
      </c>
      <c r="J43" s="1308" t="s">
        <v>137</v>
      </c>
      <c r="K43" s="24" t="s">
        <v>49</v>
      </c>
      <c r="L43" s="6" t="str">
        <f>H79</f>
        <v/>
      </c>
    </row>
    <row r="44" spans="1:12" x14ac:dyDescent="0.15">
      <c r="B44" t="s">
        <v>16</v>
      </c>
      <c r="C44" t="b">
        <v>0</v>
      </c>
      <c r="D44" t="e">
        <f>IF(#REF!="","",#REF!)</f>
        <v>#REF!</v>
      </c>
      <c r="E44" t="str">
        <f>IF(C44=TRUE,D44,"")</f>
        <v/>
      </c>
      <c r="J44" s="1311"/>
      <c r="K44" s="25" t="s">
        <v>50</v>
      </c>
      <c r="L44" s="9" t="str">
        <f>H83</f>
        <v/>
      </c>
    </row>
    <row r="45" spans="1:12" x14ac:dyDescent="0.15">
      <c r="A45" t="s">
        <v>89</v>
      </c>
      <c r="B45" t="s">
        <v>90</v>
      </c>
      <c r="C45" t="b">
        <v>0</v>
      </c>
      <c r="G45" t="s">
        <v>89</v>
      </c>
      <c r="H45" t="str">
        <f>IF(C46=TRUE,"睡眠障害"&amp;D46,IF(C45=FALSE,"","良眠"))</f>
        <v/>
      </c>
      <c r="J45" s="1311"/>
      <c r="K45" s="27" t="s">
        <v>51</v>
      </c>
      <c r="L45" s="4" t="str">
        <f>H87</f>
        <v/>
      </c>
    </row>
    <row r="46" spans="1:12" x14ac:dyDescent="0.15">
      <c r="B46" t="s">
        <v>91</v>
      </c>
      <c r="C46" t="b">
        <v>0</v>
      </c>
      <c r="D46" t="e">
        <f>IF(#REF!="","","（"&amp;#REF!&amp;"）")</f>
        <v>#REF!</v>
      </c>
      <c r="J46" s="1312"/>
      <c r="K46" s="26" t="s">
        <v>52</v>
      </c>
      <c r="L46" s="5" t="str">
        <f>H91</f>
        <v/>
      </c>
    </row>
    <row r="47" spans="1:12" x14ac:dyDescent="0.15">
      <c r="A47" t="s">
        <v>92</v>
      </c>
      <c r="B47" t="s">
        <v>57</v>
      </c>
      <c r="C47" t="b">
        <v>0</v>
      </c>
      <c r="G47" t="s">
        <v>92</v>
      </c>
      <c r="H47" t="str">
        <f>IF(C49=TRUE,B49,IF(C48=TRUE,B48,IF(C47=TRUE,B47,"")))</f>
        <v/>
      </c>
      <c r="J47" s="1308" t="s">
        <v>138</v>
      </c>
      <c r="K47" s="24" t="s">
        <v>115</v>
      </c>
      <c r="L47" s="6" t="str">
        <f>H93</f>
        <v/>
      </c>
    </row>
    <row r="48" spans="1:12" x14ac:dyDescent="0.15">
      <c r="B48" t="s">
        <v>141</v>
      </c>
      <c r="C48" t="b">
        <v>0</v>
      </c>
      <c r="J48" s="1311"/>
      <c r="K48" s="27" t="s">
        <v>53</v>
      </c>
      <c r="L48" s="4" t="str">
        <f>H97</f>
        <v/>
      </c>
    </row>
    <row r="49" spans="1:12" x14ac:dyDescent="0.15">
      <c r="B49" t="s">
        <v>93</v>
      </c>
      <c r="C49" t="b">
        <v>0</v>
      </c>
      <c r="J49" s="1311"/>
      <c r="K49" s="28" t="s">
        <v>116</v>
      </c>
      <c r="L49" s="10" t="str">
        <f>H100</f>
        <v/>
      </c>
    </row>
    <row r="50" spans="1:12" x14ac:dyDescent="0.15">
      <c r="A50" t="s">
        <v>94</v>
      </c>
      <c r="B50" t="s">
        <v>97</v>
      </c>
      <c r="C50" t="b">
        <v>0</v>
      </c>
      <c r="D50" t="str">
        <f>IF(C51=TRUE,B51,IF(C50=TRUE,B50,""))</f>
        <v/>
      </c>
      <c r="G50" t="s">
        <v>94</v>
      </c>
      <c r="H50" t="str">
        <f>IF(C54=TRUE,B54,D50&amp;D52)</f>
        <v/>
      </c>
      <c r="J50" s="1311"/>
      <c r="K50" s="27" t="s">
        <v>117</v>
      </c>
      <c r="L50" s="4" t="str">
        <f>H104</f>
        <v/>
      </c>
    </row>
    <row r="51" spans="1:12" x14ac:dyDescent="0.15">
      <c r="B51" t="s">
        <v>98</v>
      </c>
      <c r="C51" t="b">
        <v>0</v>
      </c>
      <c r="J51" s="1312"/>
      <c r="K51" s="26" t="s">
        <v>118</v>
      </c>
      <c r="L51" s="5" t="str">
        <f>H107</f>
        <v/>
      </c>
    </row>
    <row r="52" spans="1:12" x14ac:dyDescent="0.15">
      <c r="B52" t="s">
        <v>96</v>
      </c>
      <c r="C52" t="b">
        <v>0</v>
      </c>
      <c r="D52" t="str">
        <f>IF(C53=TRUE,B53,IF(C52=TRUE,B52,""))</f>
        <v/>
      </c>
      <c r="J52" s="21" t="s">
        <v>54</v>
      </c>
      <c r="K52" s="22"/>
      <c r="L52" s="11" t="str">
        <f>H110</f>
        <v/>
      </c>
    </row>
    <row r="53" spans="1:12" x14ac:dyDescent="0.15">
      <c r="B53" t="s">
        <v>99</v>
      </c>
      <c r="C53" t="b">
        <v>0</v>
      </c>
      <c r="J53" s="21" t="s">
        <v>55</v>
      </c>
      <c r="K53" s="22"/>
      <c r="L53" s="11" t="str">
        <f>H114</f>
        <v/>
      </c>
    </row>
    <row r="54" spans="1:12" x14ac:dyDescent="0.15">
      <c r="B54" t="s">
        <v>95</v>
      </c>
      <c r="C54" t="b">
        <v>0</v>
      </c>
      <c r="J54" s="21" t="s">
        <v>56</v>
      </c>
      <c r="K54" s="22"/>
      <c r="L54" s="11" t="e">
        <f>H118</f>
        <v>#REF!</v>
      </c>
    </row>
    <row r="55" spans="1:12" x14ac:dyDescent="0.15">
      <c r="A55" t="s">
        <v>44</v>
      </c>
      <c r="B55" t="s">
        <v>3</v>
      </c>
      <c r="C55" t="b">
        <v>0</v>
      </c>
      <c r="G55" t="s">
        <v>44</v>
      </c>
      <c r="H55" t="str">
        <f>IF(D57="","",IF(D58="","",IF(D59="","",IF(D60="","",IF(E57="","",IF(E58="","",IF(E59="","",E60)))))))</f>
        <v/>
      </c>
      <c r="J55" s="1313" t="s">
        <v>142</v>
      </c>
      <c r="K55" s="34">
        <v>1</v>
      </c>
      <c r="L55" s="8" t="e">
        <f>IF(#REF!="","",#REF!)</f>
        <v>#REF!</v>
      </c>
    </row>
    <row r="56" spans="1:12" x14ac:dyDescent="0.15">
      <c r="B56" t="s">
        <v>7</v>
      </c>
      <c r="C56" t="b">
        <v>0</v>
      </c>
      <c r="J56" s="1314"/>
      <c r="K56" s="35">
        <v>2</v>
      </c>
      <c r="L56" s="30" t="e">
        <f>IF(#REF!="","",#REF!)</f>
        <v>#REF!</v>
      </c>
    </row>
    <row r="57" spans="1:12" x14ac:dyDescent="0.15">
      <c r="B57" t="s">
        <v>25</v>
      </c>
      <c r="C57" t="b">
        <v>0</v>
      </c>
      <c r="D57" t="str">
        <f>IF(C55=FALSE,"",IF(C57=FALSE,"","補助器具を使用せず、介助無しで歩行できる"))</f>
        <v/>
      </c>
      <c r="E57" t="str">
        <f>IF(C56=FALSE,"",IF(C57=FALSE,"","介助があれば歩行できる"))</f>
        <v/>
      </c>
      <c r="J57" s="1314"/>
      <c r="K57" s="35">
        <v>3</v>
      </c>
      <c r="L57" s="30" t="e">
        <f>IF(#REF!="","",#REF!)</f>
        <v>#REF!</v>
      </c>
    </row>
    <row r="58" spans="1:12" x14ac:dyDescent="0.15">
      <c r="B58" t="s">
        <v>18</v>
      </c>
      <c r="C58" t="b">
        <v>0</v>
      </c>
      <c r="D58" t="str">
        <f>IF(C55=FALSE,"",IF(C58=FALSE,"","杖を使用すれば、介助無しで歩行できる"))</f>
        <v/>
      </c>
      <c r="E58" t="str">
        <f>IF(C56=FALSE,"",IF(C58=FALSE,"","介助があれば、杖を使用して歩行できる"))</f>
        <v/>
      </c>
      <c r="J58" s="1314"/>
      <c r="K58" s="35">
        <v>4</v>
      </c>
      <c r="L58" s="30" t="e">
        <f>IF(#REF!="","",#REF!)</f>
        <v>#REF!</v>
      </c>
    </row>
    <row r="59" spans="1:12" x14ac:dyDescent="0.15">
      <c r="B59" t="s">
        <v>19</v>
      </c>
      <c r="C59" t="b">
        <v>0</v>
      </c>
      <c r="D59" t="str">
        <f>IF(C55=FALSE,"",IF(C59=FALSE,"","歩行器を使用すれば、介助無しで歩行できる"))</f>
        <v/>
      </c>
      <c r="E59" t="str">
        <f>IF(C56=FALSE,"",IF(C59=FALSE,"","介助があれば、歩行器を使用して歩行できる"))</f>
        <v/>
      </c>
      <c r="J59" s="1314"/>
      <c r="K59" s="35">
        <v>5</v>
      </c>
      <c r="L59" s="30" t="e">
        <f>IF(#REF!="","",#REF!)</f>
        <v>#REF!</v>
      </c>
    </row>
    <row r="60" spans="1:12" x14ac:dyDescent="0.15">
      <c r="B60" t="s">
        <v>100</v>
      </c>
      <c r="C60" t="b">
        <v>0</v>
      </c>
      <c r="D60" t="str">
        <f>IF(C55=FALSE,"",IF(C60=FALSE,"","車椅子に乗れば、介助無しで移動できる"))</f>
        <v/>
      </c>
      <c r="E60" t="str">
        <f>IF(C56=FALSE,"",IF(C60=FALSE,"","移動には車椅子を押す等の介助が必要"))</f>
        <v/>
      </c>
      <c r="J60" s="1314"/>
      <c r="K60" s="35">
        <v>6</v>
      </c>
      <c r="L60" s="30" t="e">
        <f>IF(#REF!="","",#REF!)</f>
        <v>#REF!</v>
      </c>
    </row>
    <row r="61" spans="1:12" x14ac:dyDescent="0.15">
      <c r="A61" t="s">
        <v>45</v>
      </c>
      <c r="B61" t="s">
        <v>13</v>
      </c>
      <c r="C61" t="b">
        <v>0</v>
      </c>
      <c r="G61" t="s">
        <v>45</v>
      </c>
      <c r="H61" t="str">
        <f>IF(C61=TRUE,B61,IF(C62=FALSE,"",B62&amp;"（"&amp;C63&amp;C64&amp;C65&amp;C66&amp;"）"))</f>
        <v/>
      </c>
      <c r="J61" s="1314"/>
      <c r="K61" s="35">
        <v>7</v>
      </c>
      <c r="L61" s="30" t="e">
        <f>IF(#REF!="","",#REF!)</f>
        <v>#REF!</v>
      </c>
    </row>
    <row r="62" spans="1:12" x14ac:dyDescent="0.15">
      <c r="B62" t="s">
        <v>101</v>
      </c>
      <c r="C62" t="b">
        <v>0</v>
      </c>
      <c r="J62" s="1315"/>
      <c r="K62" s="36">
        <v>8</v>
      </c>
      <c r="L62" s="29" t="e">
        <f>IF(#REF!="","",#REF!)</f>
        <v>#REF!</v>
      </c>
    </row>
    <row r="63" spans="1:12" x14ac:dyDescent="0.15">
      <c r="B63" t="s">
        <v>102</v>
      </c>
      <c r="C63" t="e">
        <f>IF(#REF!="","",#REF!&amp;"、")</f>
        <v>#REF!</v>
      </c>
      <c r="J63" s="1303" t="s">
        <v>119</v>
      </c>
      <c r="K63" s="1304"/>
      <c r="L63" s="7" t="e">
        <f>IF(#REF!="","",#REF!)</f>
        <v>#REF!</v>
      </c>
    </row>
    <row r="64" spans="1:12" x14ac:dyDescent="0.15">
      <c r="B64" t="s">
        <v>103</v>
      </c>
      <c r="C64" t="e">
        <f>IF(#REF!="","",#REF!)</f>
        <v>#REF!</v>
      </c>
      <c r="J64" s="1303" t="s">
        <v>120</v>
      </c>
      <c r="K64" s="1304"/>
      <c r="L64" s="7" t="e">
        <f>IF(#REF!="","",#REF!)</f>
        <v>#REF!</v>
      </c>
    </row>
    <row r="65" spans="1:12" x14ac:dyDescent="0.15">
      <c r="B65" t="s">
        <v>104</v>
      </c>
      <c r="C65" t="e">
        <f>IF(#REF!="","",#REF!&amp;"を")</f>
        <v>#REF!</v>
      </c>
      <c r="J65" s="1305" t="s">
        <v>61</v>
      </c>
      <c r="K65" s="31" t="s">
        <v>29</v>
      </c>
      <c r="L65" s="8" t="e">
        <f>IF(#REF!="","",#REF!)</f>
        <v>#REF!</v>
      </c>
    </row>
    <row r="66" spans="1:12" x14ac:dyDescent="0.15">
      <c r="B66" t="s">
        <v>105</v>
      </c>
      <c r="C66" t="e">
        <f>IF(#REF!="","",#REF!&amp;"で摂取")</f>
        <v>#REF!</v>
      </c>
      <c r="J66" s="1305"/>
      <c r="K66" s="33" t="s">
        <v>62</v>
      </c>
      <c r="L66" s="9" t="e">
        <f>IF(#REF!="","",#REF!)</f>
        <v>#REF!</v>
      </c>
    </row>
    <row r="67" spans="1:12" x14ac:dyDescent="0.15">
      <c r="A67" t="s">
        <v>46</v>
      </c>
      <c r="B67" t="s">
        <v>106</v>
      </c>
      <c r="C67" t="b">
        <v>0</v>
      </c>
      <c r="G67" t="s">
        <v>46</v>
      </c>
      <c r="H67" t="str">
        <f>IF(C70=TRUE,B70,IF(C69=TRUE,B69,IF(C68=TRUE,B68,IF(C67=TRUE,B67,""))))</f>
        <v/>
      </c>
      <c r="J67" s="1306"/>
      <c r="K67" s="37" t="s">
        <v>1</v>
      </c>
      <c r="L67" s="48" t="e">
        <f>IF(#REF!="","",#REF!)</f>
        <v>#REF!</v>
      </c>
    </row>
    <row r="68" spans="1:12" x14ac:dyDescent="0.15">
      <c r="B68" t="s">
        <v>108</v>
      </c>
      <c r="C68" t="b">
        <v>0</v>
      </c>
      <c r="J68" s="1306"/>
      <c r="K68" s="33" t="s">
        <v>143</v>
      </c>
      <c r="L68" s="45" t="e">
        <f>IF(#REF!="","",#REF!)</f>
        <v>#REF!</v>
      </c>
    </row>
    <row r="69" spans="1:12" ht="14.25" thickBot="1" x14ac:dyDescent="0.2">
      <c r="B69" t="s">
        <v>58</v>
      </c>
      <c r="C69" t="b">
        <v>0</v>
      </c>
      <c r="J69" s="1307"/>
      <c r="K69" s="32" t="s">
        <v>144</v>
      </c>
      <c r="L69" s="46" t="e">
        <f>IF(#REF!="","",#REF!)</f>
        <v>#REF!</v>
      </c>
    </row>
    <row r="70" spans="1:12" x14ac:dyDescent="0.15">
      <c r="B70" t="s">
        <v>107</v>
      </c>
      <c r="C70" t="b">
        <v>0</v>
      </c>
    </row>
    <row r="71" spans="1:12" x14ac:dyDescent="0.15">
      <c r="A71" t="s">
        <v>109</v>
      </c>
      <c r="B71" t="s">
        <v>12</v>
      </c>
      <c r="C71" t="b">
        <v>0</v>
      </c>
      <c r="G71" t="s">
        <v>109</v>
      </c>
      <c r="H71" t="str">
        <f>IF(C72=TRUE,B72,IF(C71=TRUE,B71,""))</f>
        <v/>
      </c>
    </row>
    <row r="72" spans="1:12" x14ac:dyDescent="0.15">
      <c r="B72" t="s">
        <v>17</v>
      </c>
      <c r="C72" t="b">
        <v>0</v>
      </c>
    </row>
    <row r="73" spans="1:12" x14ac:dyDescent="0.15">
      <c r="A73" t="s">
        <v>47</v>
      </c>
      <c r="B73" t="s">
        <v>3</v>
      </c>
      <c r="C73" t="b">
        <v>0</v>
      </c>
      <c r="G73" t="s">
        <v>47</v>
      </c>
      <c r="H73" t="str">
        <f>IF(C76=TRUE,B76,IF(C75=TRUE,B75,IF(C74=TRUE,B74,IF(C73=TRUE,B73,""))))</f>
        <v/>
      </c>
    </row>
    <row r="74" spans="1:12" x14ac:dyDescent="0.15">
      <c r="B74" t="s">
        <v>4</v>
      </c>
      <c r="C74" t="b">
        <v>0</v>
      </c>
    </row>
    <row r="75" spans="1:12" x14ac:dyDescent="0.15">
      <c r="B75" t="s">
        <v>5</v>
      </c>
      <c r="C75" t="b">
        <v>0</v>
      </c>
    </row>
    <row r="76" spans="1:12" x14ac:dyDescent="0.15">
      <c r="B76" t="s">
        <v>6</v>
      </c>
      <c r="C76" t="b">
        <v>0</v>
      </c>
    </row>
    <row r="77" spans="1:12" x14ac:dyDescent="0.15">
      <c r="A77" t="s">
        <v>48</v>
      </c>
      <c r="B77" t="s">
        <v>12</v>
      </c>
      <c r="C77" t="b">
        <v>0</v>
      </c>
      <c r="G77" t="s">
        <v>48</v>
      </c>
      <c r="H77" t="str">
        <f>IF(C78=TRUE,B78,IF(C77=TRUE,B77,""))</f>
        <v/>
      </c>
    </row>
    <row r="78" spans="1:12" x14ac:dyDescent="0.15">
      <c r="B78" t="s">
        <v>17</v>
      </c>
      <c r="C78" t="b">
        <v>0</v>
      </c>
    </row>
    <row r="79" spans="1:12" x14ac:dyDescent="0.15">
      <c r="A79" t="s">
        <v>49</v>
      </c>
      <c r="B79" t="s">
        <v>8</v>
      </c>
      <c r="C79" t="b">
        <v>0</v>
      </c>
      <c r="G79" t="s">
        <v>49</v>
      </c>
      <c r="H79" t="str">
        <f>IF(C82=TRUE,B82,IF(C81=TRUE,B81,IF(C80=TRUE,B80,IF(C79=TRUE,B79,""))))</f>
        <v/>
      </c>
    </row>
    <row r="80" spans="1:12" x14ac:dyDescent="0.15">
      <c r="B80" t="s">
        <v>9</v>
      </c>
      <c r="C80" t="b">
        <v>0</v>
      </c>
    </row>
    <row r="81" spans="1:8" x14ac:dyDescent="0.15">
      <c r="B81" t="s">
        <v>10</v>
      </c>
      <c r="C81" t="b">
        <v>0</v>
      </c>
    </row>
    <row r="82" spans="1:8" x14ac:dyDescent="0.15">
      <c r="B82" t="s">
        <v>11</v>
      </c>
      <c r="C82" t="b">
        <v>0</v>
      </c>
    </row>
    <row r="83" spans="1:8" x14ac:dyDescent="0.15">
      <c r="A83" t="s">
        <v>121</v>
      </c>
      <c r="B83" t="s">
        <v>8</v>
      </c>
      <c r="C83" t="b">
        <v>0</v>
      </c>
      <c r="G83" t="s">
        <v>121</v>
      </c>
      <c r="H83" t="str">
        <f>IF(C86=TRUE,B86,IF(C85=TRUE,B85,IF(C84=TRUE,B84,IF(C83=TRUE,B83,""))))</f>
        <v/>
      </c>
    </row>
    <row r="84" spans="1:8" x14ac:dyDescent="0.15">
      <c r="B84" t="s">
        <v>10</v>
      </c>
      <c r="C84" t="b">
        <v>0</v>
      </c>
    </row>
    <row r="85" spans="1:8" x14ac:dyDescent="0.15">
      <c r="B85" t="s">
        <v>14</v>
      </c>
      <c r="C85" t="b">
        <v>0</v>
      </c>
    </row>
    <row r="86" spans="1:8" x14ac:dyDescent="0.15">
      <c r="B86" t="s">
        <v>15</v>
      </c>
      <c r="C86" t="b">
        <v>0</v>
      </c>
    </row>
    <row r="87" spans="1:8" x14ac:dyDescent="0.15">
      <c r="A87" t="s">
        <v>51</v>
      </c>
      <c r="B87" t="s">
        <v>3</v>
      </c>
      <c r="C87" t="b">
        <v>0</v>
      </c>
      <c r="G87" t="s">
        <v>51</v>
      </c>
      <c r="H87" t="str">
        <f>IF(C90=TRUE,B90,IF(C89=TRUE,B89,IF(C88=TRUE,B88,IF(C87=TRUE,B87,""))))</f>
        <v/>
      </c>
    </row>
    <row r="88" spans="1:8" x14ac:dyDescent="0.15">
      <c r="B88" t="s">
        <v>4</v>
      </c>
      <c r="C88" t="b">
        <v>0</v>
      </c>
    </row>
    <row r="89" spans="1:8" x14ac:dyDescent="0.15">
      <c r="B89" t="s">
        <v>5</v>
      </c>
      <c r="C89" t="b">
        <v>0</v>
      </c>
    </row>
    <row r="90" spans="1:8" x14ac:dyDescent="0.15">
      <c r="B90" t="s">
        <v>6</v>
      </c>
      <c r="C90" t="b">
        <v>0</v>
      </c>
    </row>
    <row r="91" spans="1:8" x14ac:dyDescent="0.15">
      <c r="A91" t="s">
        <v>102</v>
      </c>
      <c r="B91" t="s">
        <v>127</v>
      </c>
      <c r="C91" t="b">
        <v>0</v>
      </c>
      <c r="G91" t="s">
        <v>102</v>
      </c>
      <c r="H91" t="str">
        <f>IF(C92=TRUE,B92,IF(C91=TRUE,B91,""))</f>
        <v/>
      </c>
    </row>
    <row r="92" spans="1:8" x14ac:dyDescent="0.15">
      <c r="B92" t="s">
        <v>128</v>
      </c>
      <c r="C92" t="b">
        <v>0</v>
      </c>
    </row>
    <row r="93" spans="1:8" x14ac:dyDescent="0.15">
      <c r="A93" t="s">
        <v>122</v>
      </c>
      <c r="B93" t="s">
        <v>3</v>
      </c>
      <c r="C93" t="b">
        <v>0</v>
      </c>
      <c r="G93" t="s">
        <v>122</v>
      </c>
      <c r="H93" t="str">
        <f>IF(C96=TRUE,B96,IF(C95=TRUE,B95,IF(C94=TRUE,B94,IF(C93=TRUE,B93,""))))</f>
        <v/>
      </c>
    </row>
    <row r="94" spans="1:8" x14ac:dyDescent="0.15">
      <c r="B94" t="s">
        <v>4</v>
      </c>
      <c r="C94" t="b">
        <v>0</v>
      </c>
    </row>
    <row r="95" spans="1:8" x14ac:dyDescent="0.15">
      <c r="B95" t="s">
        <v>5</v>
      </c>
      <c r="C95" t="b">
        <v>0</v>
      </c>
    </row>
    <row r="96" spans="1:8" x14ac:dyDescent="0.15">
      <c r="B96" t="s">
        <v>6</v>
      </c>
      <c r="C96" t="b">
        <v>0</v>
      </c>
    </row>
    <row r="97" spans="1:8" x14ac:dyDescent="0.15">
      <c r="A97" t="s">
        <v>123</v>
      </c>
      <c r="B97" t="s">
        <v>134</v>
      </c>
      <c r="C97" t="b">
        <v>0</v>
      </c>
      <c r="G97" t="s">
        <v>123</v>
      </c>
      <c r="H97" t="str">
        <f>IF(C99=TRUE,B99,IF(C98=TRUE,B98,IF(C97=TRUE,B97,"")))</f>
        <v/>
      </c>
    </row>
    <row r="98" spans="1:8" x14ac:dyDescent="0.15">
      <c r="B98" t="s">
        <v>135</v>
      </c>
      <c r="C98" t="b">
        <v>0</v>
      </c>
    </row>
    <row r="99" spans="1:8" x14ac:dyDescent="0.15">
      <c r="B99" t="s">
        <v>59</v>
      </c>
      <c r="C99" t="b">
        <v>0</v>
      </c>
    </row>
    <row r="100" spans="1:8" x14ac:dyDescent="0.15">
      <c r="A100" t="s">
        <v>124</v>
      </c>
      <c r="B100" t="s">
        <v>3</v>
      </c>
      <c r="C100" t="b">
        <v>0</v>
      </c>
      <c r="G100" t="s">
        <v>124</v>
      </c>
      <c r="H100" t="str">
        <f>IF(C103=TRUE,B103,IF(C102=TRUE,B102,IF(C101=TRUE,B101,IF(C100=TRUE,B100,""))))</f>
        <v/>
      </c>
    </row>
    <row r="101" spans="1:8" x14ac:dyDescent="0.15">
      <c r="B101" t="s">
        <v>4</v>
      </c>
      <c r="C101" t="b">
        <v>0</v>
      </c>
    </row>
    <row r="102" spans="1:8" x14ac:dyDescent="0.15">
      <c r="B102" t="s">
        <v>5</v>
      </c>
      <c r="C102" t="b">
        <v>0</v>
      </c>
    </row>
    <row r="103" spans="1:8" x14ac:dyDescent="0.15">
      <c r="B103" t="s">
        <v>6</v>
      </c>
      <c r="C103" t="b">
        <v>0</v>
      </c>
    </row>
    <row r="104" spans="1:8" x14ac:dyDescent="0.15">
      <c r="A104" t="s">
        <v>125</v>
      </c>
      <c r="B104" t="s">
        <v>57</v>
      </c>
      <c r="C104" t="b">
        <v>0</v>
      </c>
      <c r="G104" t="s">
        <v>125</v>
      </c>
      <c r="H104" t="str">
        <f>IF(C106=TRUE,B106,IF(C105=TRUE,B105,IF(C104=TRUE,B104,"")))</f>
        <v/>
      </c>
    </row>
    <row r="105" spans="1:8" x14ac:dyDescent="0.15">
      <c r="B105" t="s">
        <v>129</v>
      </c>
      <c r="C105" t="b">
        <v>0</v>
      </c>
    </row>
    <row r="106" spans="1:8" x14ac:dyDescent="0.15">
      <c r="B106" t="s">
        <v>130</v>
      </c>
      <c r="C106" t="b">
        <v>0</v>
      </c>
    </row>
    <row r="107" spans="1:8" x14ac:dyDescent="0.15">
      <c r="A107" t="s">
        <v>126</v>
      </c>
      <c r="B107" t="s">
        <v>57</v>
      </c>
      <c r="C107" t="b">
        <v>0</v>
      </c>
      <c r="G107" t="s">
        <v>126</v>
      </c>
      <c r="H107" t="str">
        <f>IF(C109=TRUE,B109,IF(C108=TRUE,B108,IF(C107=TRUE,B107,"")))</f>
        <v/>
      </c>
    </row>
    <row r="108" spans="1:8" x14ac:dyDescent="0.15">
      <c r="B108" t="s">
        <v>129</v>
      </c>
      <c r="C108" t="b">
        <v>0</v>
      </c>
    </row>
    <row r="109" spans="1:8" x14ac:dyDescent="0.15">
      <c r="B109" t="s">
        <v>130</v>
      </c>
      <c r="C109" t="b">
        <v>0</v>
      </c>
    </row>
    <row r="110" spans="1:8" x14ac:dyDescent="0.15">
      <c r="A110" t="s">
        <v>54</v>
      </c>
      <c r="B110" t="s">
        <v>3</v>
      </c>
      <c r="C110" t="b">
        <v>0</v>
      </c>
      <c r="G110" t="s">
        <v>54</v>
      </c>
      <c r="H110" t="str">
        <f>IF(C113=TRUE,B113,IF(C112=TRUE,B112,IF(C111=TRUE,B111,IF(C110=TRUE,B110,""))))</f>
        <v/>
      </c>
    </row>
    <row r="111" spans="1:8" x14ac:dyDescent="0.15">
      <c r="B111" t="s">
        <v>4</v>
      </c>
      <c r="C111" t="b">
        <v>0</v>
      </c>
    </row>
    <row r="112" spans="1:8" x14ac:dyDescent="0.15">
      <c r="B112" t="s">
        <v>5</v>
      </c>
      <c r="C112" t="b">
        <v>0</v>
      </c>
    </row>
    <row r="113" spans="1:8" x14ac:dyDescent="0.15">
      <c r="B113" t="s">
        <v>6</v>
      </c>
      <c r="C113" t="b">
        <v>0</v>
      </c>
    </row>
    <row r="114" spans="1:8" x14ac:dyDescent="0.15">
      <c r="A114" t="s">
        <v>55</v>
      </c>
      <c r="B114" t="s">
        <v>3</v>
      </c>
      <c r="C114" t="b">
        <v>0</v>
      </c>
      <c r="G114" t="s">
        <v>55</v>
      </c>
      <c r="H114" t="str">
        <f>IF(C117=TRUE,B117,IF(C116=TRUE,B116,IF(C115=TRUE,B115,IF(C114=TRUE,B114,""))))</f>
        <v/>
      </c>
    </row>
    <row r="115" spans="1:8" x14ac:dyDescent="0.15">
      <c r="B115" t="s">
        <v>4</v>
      </c>
      <c r="C115" t="b">
        <v>0</v>
      </c>
    </row>
    <row r="116" spans="1:8" x14ac:dyDescent="0.15">
      <c r="B116" t="s">
        <v>5</v>
      </c>
      <c r="C116" t="b">
        <v>0</v>
      </c>
    </row>
    <row r="117" spans="1:8" x14ac:dyDescent="0.15">
      <c r="B117" t="s">
        <v>6</v>
      </c>
      <c r="C117" t="b">
        <v>0</v>
      </c>
    </row>
    <row r="118" spans="1:8" x14ac:dyDescent="0.15">
      <c r="A118" t="s">
        <v>56</v>
      </c>
      <c r="B118" t="s">
        <v>131</v>
      </c>
      <c r="C118" t="b">
        <v>0</v>
      </c>
      <c r="D118" t="str">
        <f>IF(C118=TRUE,B118,"")</f>
        <v/>
      </c>
      <c r="G118" t="s">
        <v>56</v>
      </c>
      <c r="H118" t="e">
        <f>D118&amp;D119&amp;D120&amp;D121</f>
        <v>#REF!</v>
      </c>
    </row>
    <row r="119" spans="1:8" x14ac:dyDescent="0.15">
      <c r="B119" t="s">
        <v>132</v>
      </c>
      <c r="C119" t="b">
        <v>0</v>
      </c>
      <c r="D119" t="str">
        <f>IF(C119=TRUE,B119,"")</f>
        <v/>
      </c>
    </row>
    <row r="120" spans="1:8" x14ac:dyDescent="0.15">
      <c r="B120" t="s">
        <v>133</v>
      </c>
      <c r="C120" t="b">
        <v>0</v>
      </c>
      <c r="D120" t="str">
        <f>IF(C120=TRUE,#REF!,"")</f>
        <v/>
      </c>
    </row>
    <row r="121" spans="1:8" x14ac:dyDescent="0.15">
      <c r="B121" t="s">
        <v>16</v>
      </c>
      <c r="C121" t="b">
        <v>0</v>
      </c>
      <c r="D121" t="e">
        <f>IF(#REF!="","",#REF!)</f>
        <v>#REF!</v>
      </c>
    </row>
    <row r="124" spans="1:8" x14ac:dyDescent="0.15">
      <c r="A124" t="s">
        <v>148</v>
      </c>
      <c r="B124" t="s">
        <v>149</v>
      </c>
      <c r="C124" t="b">
        <v>0</v>
      </c>
      <c r="D124" t="s">
        <v>159</v>
      </c>
      <c r="E124" t="e">
        <f>IF(#REF!="","",#REF!)</f>
        <v>#REF!</v>
      </c>
      <c r="F124" t="s">
        <v>163</v>
      </c>
      <c r="G124" t="str">
        <f>IF(C124=FALSE,"",B124&amp;D124&amp;E124&amp;F124)</f>
        <v/>
      </c>
    </row>
    <row r="125" spans="1:8" x14ac:dyDescent="0.15">
      <c r="B125" t="s">
        <v>150</v>
      </c>
      <c r="C125" t="b">
        <v>0</v>
      </c>
      <c r="D125" t="s">
        <v>159</v>
      </c>
      <c r="E125" t="e">
        <f>IF(#REF!="","",#REF!)</f>
        <v>#REF!</v>
      </c>
      <c r="F125" t="s">
        <v>163</v>
      </c>
      <c r="G125" t="str">
        <f t="shared" ref="G125:G132" si="2">IF(C125=FALSE,"",B125&amp;D125&amp;E125&amp;F125)</f>
        <v/>
      </c>
    </row>
    <row r="126" spans="1:8" x14ac:dyDescent="0.15">
      <c r="B126" t="s">
        <v>153</v>
      </c>
      <c r="C126" t="b">
        <v>0</v>
      </c>
      <c r="D126" t="s">
        <v>160</v>
      </c>
      <c r="E126" t="e">
        <f>IF(#REF!="","",#REF!)</f>
        <v>#REF!</v>
      </c>
      <c r="F126" t="s">
        <v>163</v>
      </c>
      <c r="G126" t="str">
        <f t="shared" si="2"/>
        <v/>
      </c>
    </row>
    <row r="127" spans="1:8" x14ac:dyDescent="0.15">
      <c r="B127" t="s">
        <v>151</v>
      </c>
      <c r="C127" t="b">
        <v>0</v>
      </c>
      <c r="D127" t="s">
        <v>159</v>
      </c>
      <c r="E127" t="e">
        <f>IF(#REF!="","",#REF!)</f>
        <v>#REF!</v>
      </c>
      <c r="F127" t="s">
        <v>163</v>
      </c>
      <c r="G127" t="str">
        <f t="shared" si="2"/>
        <v/>
      </c>
    </row>
    <row r="128" spans="1:8" x14ac:dyDescent="0.15">
      <c r="B128" t="s">
        <v>152</v>
      </c>
      <c r="C128" t="b">
        <v>0</v>
      </c>
      <c r="D128" t="s">
        <v>159</v>
      </c>
      <c r="E128" t="e">
        <f>IF(#REF!="","",#REF!)</f>
        <v>#REF!</v>
      </c>
      <c r="F128" t="s">
        <v>163</v>
      </c>
      <c r="G128" t="str">
        <f t="shared" si="2"/>
        <v/>
      </c>
    </row>
    <row r="129" spans="1:8" x14ac:dyDescent="0.15">
      <c r="B129" t="s">
        <v>154</v>
      </c>
      <c r="C129" t="b">
        <v>0</v>
      </c>
      <c r="D129" t="s">
        <v>159</v>
      </c>
      <c r="E129" t="e">
        <f>IF(#REF!="","",#REF!)</f>
        <v>#REF!</v>
      </c>
      <c r="F129" t="s">
        <v>163</v>
      </c>
      <c r="G129" t="str">
        <f t="shared" si="2"/>
        <v/>
      </c>
    </row>
    <row r="130" spans="1:8" x14ac:dyDescent="0.15">
      <c r="B130" t="s">
        <v>155</v>
      </c>
      <c r="C130" t="b">
        <v>0</v>
      </c>
      <c r="D130" t="s">
        <v>159</v>
      </c>
      <c r="E130" t="e">
        <f>IF(#REF!="","",#REF!)</f>
        <v>#REF!</v>
      </c>
      <c r="F130" t="s">
        <v>164</v>
      </c>
      <c r="G130" t="str">
        <f t="shared" si="2"/>
        <v/>
      </c>
    </row>
    <row r="131" spans="1:8" x14ac:dyDescent="0.15">
      <c r="B131" t="s">
        <v>156</v>
      </c>
      <c r="C131" t="b">
        <v>0</v>
      </c>
      <c r="D131" t="s">
        <v>159</v>
      </c>
      <c r="E131" t="e">
        <f>IF(#REF!="","",#REF!)</f>
        <v>#REF!</v>
      </c>
      <c r="F131" t="s">
        <v>165</v>
      </c>
      <c r="G131" t="str">
        <f t="shared" si="2"/>
        <v/>
      </c>
    </row>
    <row r="132" spans="1:8" x14ac:dyDescent="0.15">
      <c r="B132" t="s">
        <v>157</v>
      </c>
      <c r="C132" t="b">
        <v>0</v>
      </c>
      <c r="D132" t="s">
        <v>159</v>
      </c>
      <c r="E132" t="e">
        <f>IF(#REF!="","",#REF!)</f>
        <v>#REF!</v>
      </c>
      <c r="F132" t="s">
        <v>165</v>
      </c>
      <c r="G132" t="str">
        <f t="shared" si="2"/>
        <v/>
      </c>
    </row>
    <row r="133" spans="1:8" x14ac:dyDescent="0.15">
      <c r="B133" t="s">
        <v>16</v>
      </c>
      <c r="C133" t="b">
        <v>0</v>
      </c>
      <c r="D133" t="s">
        <v>159</v>
      </c>
      <c r="E133" t="e">
        <f>IF(#REF!="","",#REF!)</f>
        <v>#REF!</v>
      </c>
      <c r="F133" t="s">
        <v>158</v>
      </c>
      <c r="G133" t="str">
        <f>IF(C133=FALSE,"",E133)</f>
        <v/>
      </c>
    </row>
    <row r="136" spans="1:8" x14ac:dyDescent="0.15">
      <c r="A136" t="s">
        <v>166</v>
      </c>
      <c r="B136" t="s">
        <v>167</v>
      </c>
      <c r="C136" t="b">
        <v>0</v>
      </c>
      <c r="G136" t="s">
        <v>166</v>
      </c>
      <c r="H136" t="str">
        <f>IF(C136=TRUE,B136,IF(C137=TRUE,B137,IF(C138=TRUE,B138,IF(C139=TRUE,B139,IF(C140=TRUE,D140,"")))))</f>
        <v/>
      </c>
    </row>
    <row r="137" spans="1:8" x14ac:dyDescent="0.15">
      <c r="B137" t="s">
        <v>168</v>
      </c>
      <c r="C137" t="b">
        <v>0</v>
      </c>
    </row>
    <row r="138" spans="1:8" x14ac:dyDescent="0.15">
      <c r="B138" t="s">
        <v>169</v>
      </c>
      <c r="C138" t="b">
        <v>0</v>
      </c>
    </row>
    <row r="139" spans="1:8" x14ac:dyDescent="0.15">
      <c r="B139" t="s">
        <v>170</v>
      </c>
      <c r="C139" t="b">
        <v>0</v>
      </c>
    </row>
    <row r="140" spans="1:8" x14ac:dyDescent="0.15">
      <c r="B140" t="s">
        <v>16</v>
      </c>
      <c r="C140" t="b">
        <v>0</v>
      </c>
      <c r="D140" t="e">
        <f>IF(#REF!="","",#REF!)</f>
        <v>#REF!</v>
      </c>
    </row>
  </sheetData>
  <mergeCells count="15">
    <mergeCell ref="J11:J20"/>
    <mergeCell ref="J63:K63"/>
    <mergeCell ref="J64:K64"/>
    <mergeCell ref="J65:J69"/>
    <mergeCell ref="J38:J42"/>
    <mergeCell ref="J43:J46"/>
    <mergeCell ref="J47:J51"/>
    <mergeCell ref="J55:J62"/>
    <mergeCell ref="J7:K7"/>
    <mergeCell ref="J9:K9"/>
    <mergeCell ref="J10:K10"/>
    <mergeCell ref="J1:K1"/>
    <mergeCell ref="J3:K3"/>
    <mergeCell ref="J4:K4"/>
    <mergeCell ref="J6:K6"/>
  </mergeCells>
  <phoneticPr fontId="2"/>
  <pageMargins left="0.78700000000000003" right="0.78700000000000003" top="0.98399999999999999" bottom="0.98399999999999999" header="0.51200000000000001" footer="0.51200000000000001"/>
  <pageSetup paperSize="9" orientation="portrait" horizontalDpi="300" verticalDpi="300"/>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75"/>
  <sheetViews>
    <sheetView workbookViewId="0">
      <selection activeCell="U78" sqref="U78"/>
    </sheetView>
  </sheetViews>
  <sheetFormatPr defaultColWidth="4.5" defaultRowHeight="13.5" x14ac:dyDescent="0.15"/>
  <cols>
    <col min="1" max="1" width="3.125" style="81" customWidth="1"/>
    <col min="2" max="21" width="4.5" style="81"/>
    <col min="22" max="22" width="4.75" style="81" customWidth="1"/>
    <col min="23" max="25" width="4.5" style="81"/>
    <col min="26" max="26" width="4.5" style="81" customWidth="1"/>
    <col min="27" max="16384" width="4.5" style="81"/>
  </cols>
  <sheetData>
    <row r="1" spans="1:49" s="86" customFormat="1" ht="22.5" customHeight="1" x14ac:dyDescent="0.15">
      <c r="A1" s="493" t="s">
        <v>455</v>
      </c>
      <c r="B1" s="494"/>
      <c r="C1" s="494"/>
      <c r="D1" s="494"/>
      <c r="E1" s="494"/>
      <c r="F1" s="494"/>
      <c r="G1" s="494"/>
      <c r="H1" s="494"/>
      <c r="I1" s="494"/>
      <c r="J1" s="494"/>
      <c r="K1" s="494"/>
      <c r="L1" s="494"/>
      <c r="M1" s="494"/>
      <c r="N1" s="494"/>
      <c r="O1" s="373" t="s">
        <v>371</v>
      </c>
      <c r="P1" s="374"/>
      <c r="Q1" s="374"/>
      <c r="R1" s="374"/>
      <c r="S1" s="374"/>
      <c r="T1" s="374"/>
      <c r="U1" s="374"/>
      <c r="V1" s="374"/>
      <c r="W1" s="374"/>
      <c r="X1" s="374"/>
      <c r="Y1" s="374"/>
      <c r="Z1" s="374"/>
      <c r="AA1" s="106"/>
      <c r="AB1" s="83"/>
      <c r="AC1" s="83"/>
      <c r="AD1" s="83"/>
      <c r="AE1" s="83"/>
      <c r="AF1" s="83"/>
      <c r="AG1" s="83"/>
      <c r="AH1" s="83"/>
      <c r="AI1" s="83"/>
      <c r="AJ1" s="83"/>
      <c r="AK1" s="83"/>
      <c r="AL1" s="83"/>
      <c r="AM1" s="83"/>
      <c r="AN1" s="83"/>
      <c r="AO1" s="83"/>
      <c r="AP1" s="83"/>
      <c r="AQ1" s="83"/>
      <c r="AR1" s="83"/>
      <c r="AS1" s="83"/>
      <c r="AT1" s="83"/>
      <c r="AU1" s="83"/>
      <c r="AV1" s="96"/>
      <c r="AW1" s="83"/>
    </row>
    <row r="2" spans="1:49" s="86" customFormat="1" ht="22.5" customHeight="1" thickBot="1" x14ac:dyDescent="0.2">
      <c r="A2" s="495"/>
      <c r="B2" s="495"/>
      <c r="C2" s="495"/>
      <c r="D2" s="495"/>
      <c r="E2" s="495"/>
      <c r="F2" s="495"/>
      <c r="G2" s="495"/>
      <c r="H2" s="495"/>
      <c r="I2" s="495"/>
      <c r="J2" s="495"/>
      <c r="K2" s="495"/>
      <c r="L2" s="495"/>
      <c r="M2" s="495"/>
      <c r="N2" s="495"/>
      <c r="O2" s="375"/>
      <c r="P2" s="375"/>
      <c r="Q2" s="375"/>
      <c r="R2" s="375"/>
      <c r="S2" s="375"/>
      <c r="T2" s="375"/>
      <c r="U2" s="375"/>
      <c r="V2" s="375"/>
      <c r="W2" s="375"/>
      <c r="X2" s="375"/>
      <c r="Y2" s="375"/>
      <c r="Z2" s="375"/>
      <c r="AA2" s="106"/>
      <c r="AB2" s="83"/>
      <c r="AC2" s="83"/>
      <c r="AD2" s="83"/>
      <c r="AE2" s="83"/>
      <c r="AF2" s="83"/>
      <c r="AG2" s="83"/>
      <c r="AH2" s="83"/>
      <c r="AI2" s="83"/>
      <c r="AJ2" s="83"/>
      <c r="AK2" s="83"/>
      <c r="AL2" s="83"/>
      <c r="AM2" s="83"/>
      <c r="AN2" s="83"/>
      <c r="AO2" s="83"/>
      <c r="AP2" s="83"/>
      <c r="AQ2" s="83"/>
      <c r="AR2" s="83"/>
      <c r="AS2" s="83"/>
      <c r="AT2" s="83"/>
      <c r="AU2" s="83"/>
      <c r="AV2" s="96"/>
      <c r="AW2" s="83"/>
    </row>
    <row r="3" spans="1:49" ht="15.75" customHeight="1" x14ac:dyDescent="0.15">
      <c r="A3" s="386" t="s">
        <v>1041</v>
      </c>
      <c r="B3" s="496"/>
      <c r="C3" s="496"/>
      <c r="D3" s="496"/>
      <c r="E3" s="496"/>
      <c r="F3" s="496"/>
      <c r="G3" s="496"/>
      <c r="H3" s="496"/>
      <c r="I3" s="496"/>
      <c r="J3" s="496"/>
      <c r="K3" s="496"/>
      <c r="L3" s="496"/>
      <c r="M3" s="496"/>
      <c r="N3" s="496"/>
      <c r="O3" s="496"/>
      <c r="P3" s="496"/>
      <c r="Q3" s="496"/>
      <c r="R3" s="496"/>
      <c r="S3" s="496"/>
      <c r="T3" s="496"/>
      <c r="U3" s="496"/>
      <c r="V3" s="496"/>
      <c r="W3" s="496"/>
      <c r="X3" s="497"/>
      <c r="Y3" s="497"/>
      <c r="Z3" s="498"/>
      <c r="AA3" s="83"/>
      <c r="AB3" s="84"/>
      <c r="AC3" s="84"/>
      <c r="AD3" s="84"/>
      <c r="AE3" s="83"/>
      <c r="AF3" s="83"/>
      <c r="AG3" s="83"/>
      <c r="AH3" s="83"/>
      <c r="AI3" s="83"/>
      <c r="AJ3" s="83"/>
      <c r="AK3" s="83"/>
      <c r="AL3" s="83"/>
      <c r="AM3" s="83"/>
      <c r="AN3" s="83"/>
      <c r="AO3" s="83"/>
      <c r="AP3" s="83"/>
      <c r="AQ3" s="83"/>
      <c r="AR3" s="83"/>
      <c r="AS3" s="83"/>
      <c r="AT3" s="83"/>
      <c r="AU3" s="83"/>
      <c r="AV3" s="83"/>
    </row>
    <row r="4" spans="1:49" ht="17.25" customHeight="1" x14ac:dyDescent="0.15">
      <c r="A4" s="499" t="s">
        <v>1042</v>
      </c>
      <c r="B4" s="500"/>
      <c r="C4" s="500"/>
      <c r="D4" s="501"/>
      <c r="E4" s="502"/>
      <c r="F4" s="502"/>
      <c r="G4" s="502"/>
      <c r="H4" s="502"/>
      <c r="I4" s="502"/>
      <c r="J4" s="502"/>
      <c r="K4" s="502"/>
      <c r="L4" s="503"/>
      <c r="M4" s="504" t="s">
        <v>189</v>
      </c>
      <c r="N4" s="505"/>
      <c r="O4" s="506"/>
      <c r="P4" s="507"/>
      <c r="Q4" s="507"/>
      <c r="R4" s="508"/>
      <c r="S4" s="263" t="s">
        <v>1043</v>
      </c>
      <c r="T4" s="509"/>
      <c r="U4" s="510"/>
      <c r="V4" s="510"/>
      <c r="W4" s="510"/>
      <c r="X4" s="510"/>
      <c r="Y4" s="510"/>
      <c r="Z4" s="511"/>
      <c r="AA4" s="83"/>
      <c r="AB4" s="84"/>
      <c r="AC4" s="84"/>
      <c r="AD4" s="84"/>
      <c r="AE4" s="83"/>
      <c r="AF4" s="83"/>
      <c r="AG4" s="83"/>
      <c r="AH4" s="83"/>
      <c r="AI4" s="83"/>
      <c r="AJ4" s="83"/>
      <c r="AK4" s="83"/>
      <c r="AL4" s="83"/>
      <c r="AM4" s="83"/>
      <c r="AN4" s="83"/>
      <c r="AO4" s="83"/>
      <c r="AP4" s="83"/>
      <c r="AQ4" s="83"/>
      <c r="AR4" s="83"/>
      <c r="AS4" s="83"/>
      <c r="AT4" s="83"/>
      <c r="AU4" s="83"/>
      <c r="AV4" s="83"/>
    </row>
    <row r="5" spans="1:49" ht="13.5" customHeight="1" x14ac:dyDescent="0.15">
      <c r="A5" s="519" t="s">
        <v>1044</v>
      </c>
      <c r="B5" s="502"/>
      <c r="C5" s="503"/>
      <c r="D5" s="520" t="s">
        <v>1045</v>
      </c>
      <c r="E5" s="521"/>
      <c r="F5" s="521"/>
      <c r="G5" s="521"/>
      <c r="H5" s="521"/>
      <c r="I5" s="521"/>
      <c r="J5" s="521"/>
      <c r="K5" s="522"/>
      <c r="L5" s="521" t="s">
        <v>1045</v>
      </c>
      <c r="M5" s="521"/>
      <c r="N5" s="521"/>
      <c r="O5" s="521"/>
      <c r="P5" s="521"/>
      <c r="Q5" s="521"/>
      <c r="R5" s="521"/>
      <c r="S5" s="501" t="s">
        <v>1046</v>
      </c>
      <c r="T5" s="502"/>
      <c r="U5" s="502"/>
      <c r="V5" s="502"/>
      <c r="W5" s="502"/>
      <c r="X5" s="502"/>
      <c r="Y5" s="502"/>
      <c r="Z5" s="523"/>
      <c r="AA5" s="83"/>
      <c r="AB5" s="84"/>
      <c r="AC5" s="84"/>
      <c r="AD5" s="84"/>
      <c r="AE5" s="83"/>
      <c r="AF5" s="83"/>
      <c r="AG5" s="83"/>
      <c r="AH5" s="83"/>
      <c r="AI5" s="83"/>
      <c r="AJ5" s="83"/>
      <c r="AK5" s="83"/>
      <c r="AL5" s="83"/>
      <c r="AM5" s="83"/>
      <c r="AN5" s="83"/>
      <c r="AO5" s="83"/>
      <c r="AP5" s="83"/>
      <c r="AQ5" s="83"/>
      <c r="AR5" s="83"/>
      <c r="AS5" s="83"/>
      <c r="AT5" s="83"/>
      <c r="AU5" s="83"/>
      <c r="AV5" s="83"/>
    </row>
    <row r="6" spans="1:49" x14ac:dyDescent="0.15">
      <c r="A6" s="266"/>
      <c r="B6" s="262"/>
      <c r="C6" s="261"/>
      <c r="D6" s="524" t="s">
        <v>1047</v>
      </c>
      <c r="E6" s="525"/>
      <c r="F6" s="525"/>
      <c r="G6" s="525"/>
      <c r="H6" s="525"/>
      <c r="I6" s="526" t="s">
        <v>1048</v>
      </c>
      <c r="J6" s="527"/>
      <c r="K6" s="527"/>
      <c r="L6" s="527"/>
      <c r="M6" s="527"/>
      <c r="N6" s="527"/>
      <c r="O6" s="527"/>
      <c r="P6" s="527"/>
      <c r="Q6" s="527"/>
      <c r="R6" s="527"/>
      <c r="S6" s="527"/>
      <c r="T6" s="527"/>
      <c r="U6" s="527"/>
      <c r="V6" s="527"/>
      <c r="W6" s="527"/>
      <c r="X6" s="527"/>
      <c r="Y6" s="527"/>
      <c r="Z6" s="528"/>
      <c r="AA6" s="83"/>
      <c r="AB6" s="84"/>
      <c r="AC6" s="84"/>
      <c r="AD6" s="84"/>
      <c r="AE6" s="83"/>
      <c r="AF6" s="83"/>
      <c r="AG6" s="83"/>
      <c r="AH6" s="83"/>
      <c r="AI6" s="83"/>
      <c r="AJ6" s="83"/>
      <c r="AK6" s="83"/>
      <c r="AL6" s="83"/>
      <c r="AM6" s="83"/>
      <c r="AN6" s="83"/>
      <c r="AO6" s="83"/>
      <c r="AP6" s="83"/>
      <c r="AQ6" s="83"/>
      <c r="AR6" s="83"/>
      <c r="AS6" s="83"/>
      <c r="AT6" s="83"/>
      <c r="AU6" s="83"/>
      <c r="AV6" s="83"/>
    </row>
    <row r="7" spans="1:49" x14ac:dyDescent="0.15">
      <c r="A7" s="512" t="s">
        <v>454</v>
      </c>
      <c r="B7" s="513"/>
      <c r="C7" s="514"/>
      <c r="D7" s="515" t="s">
        <v>1049</v>
      </c>
      <c r="E7" s="516"/>
      <c r="F7" s="516"/>
      <c r="G7" s="516"/>
      <c r="H7" s="516"/>
      <c r="I7" s="424" t="s">
        <v>1050</v>
      </c>
      <c r="J7" s="425"/>
      <c r="K7" s="425"/>
      <c r="L7" s="425"/>
      <c r="M7" s="425"/>
      <c r="N7" s="425"/>
      <c r="O7" s="425"/>
      <c r="P7" s="425"/>
      <c r="Q7" s="425"/>
      <c r="R7" s="425"/>
      <c r="S7" s="425"/>
      <c r="T7" s="425"/>
      <c r="U7" s="425"/>
      <c r="V7" s="425"/>
      <c r="W7" s="425"/>
      <c r="X7" s="425"/>
      <c r="Y7" s="425"/>
      <c r="Z7" s="426"/>
      <c r="AA7" s="83"/>
      <c r="AB7" s="84"/>
      <c r="AC7" s="84"/>
      <c r="AD7" s="84"/>
      <c r="AE7" s="83"/>
      <c r="AF7" s="83"/>
      <c r="AG7" s="83"/>
      <c r="AH7" s="83"/>
      <c r="AI7" s="83"/>
      <c r="AJ7" s="83"/>
      <c r="AK7" s="83"/>
      <c r="AL7" s="83"/>
      <c r="AM7" s="83"/>
      <c r="AN7" s="83"/>
      <c r="AO7" s="83"/>
      <c r="AP7" s="83"/>
      <c r="AQ7" s="83"/>
      <c r="AR7" s="83"/>
      <c r="AS7" s="83"/>
      <c r="AT7" s="83"/>
      <c r="AU7" s="83"/>
      <c r="AV7" s="83"/>
    </row>
    <row r="8" spans="1:49" x14ac:dyDescent="0.15">
      <c r="A8" s="512" t="s">
        <v>453</v>
      </c>
      <c r="B8" s="513"/>
      <c r="C8" s="514"/>
      <c r="D8" s="517" t="s">
        <v>1051</v>
      </c>
      <c r="E8" s="518"/>
      <c r="F8" s="518"/>
      <c r="G8" s="518"/>
      <c r="H8" s="518"/>
      <c r="I8" s="424" t="s">
        <v>1052</v>
      </c>
      <c r="J8" s="425"/>
      <c r="K8" s="425"/>
      <c r="L8" s="425"/>
      <c r="M8" s="425"/>
      <c r="N8" s="425"/>
      <c r="O8" s="425"/>
      <c r="P8" s="425"/>
      <c r="Q8" s="425"/>
      <c r="R8" s="425"/>
      <c r="S8" s="425"/>
      <c r="T8" s="425"/>
      <c r="U8" s="425"/>
      <c r="V8" s="425"/>
      <c r="W8" s="425"/>
      <c r="X8" s="425"/>
      <c r="Y8" s="425"/>
      <c r="Z8" s="426"/>
      <c r="AA8" s="83"/>
      <c r="AB8" s="84"/>
      <c r="AC8" s="84"/>
      <c r="AD8" s="84"/>
      <c r="AE8" s="83"/>
      <c r="AF8" s="83"/>
      <c r="AG8" s="83"/>
      <c r="AH8" s="83"/>
      <c r="AI8" s="83"/>
      <c r="AJ8" s="83"/>
      <c r="AK8" s="83"/>
      <c r="AL8" s="83"/>
      <c r="AM8" s="83"/>
      <c r="AN8" s="83"/>
      <c r="AO8" s="83"/>
      <c r="AP8" s="83"/>
      <c r="AQ8" s="83"/>
      <c r="AR8" s="83"/>
      <c r="AS8" s="83"/>
      <c r="AT8" s="83"/>
      <c r="AU8" s="83"/>
      <c r="AV8" s="83"/>
    </row>
    <row r="9" spans="1:49" x14ac:dyDescent="0.15">
      <c r="A9" s="512" t="s">
        <v>1053</v>
      </c>
      <c r="B9" s="513"/>
      <c r="C9" s="514"/>
      <c r="D9" s="517" t="s">
        <v>1054</v>
      </c>
      <c r="E9" s="518"/>
      <c r="F9" s="518"/>
      <c r="G9" s="518"/>
      <c r="H9" s="529"/>
      <c r="I9" s="424" t="s">
        <v>1055</v>
      </c>
      <c r="J9" s="425"/>
      <c r="K9" s="425"/>
      <c r="L9" s="425"/>
      <c r="M9" s="425"/>
      <c r="N9" s="425"/>
      <c r="O9" s="425"/>
      <c r="P9" s="425"/>
      <c r="Q9" s="425"/>
      <c r="R9" s="425"/>
      <c r="S9" s="425"/>
      <c r="T9" s="425"/>
      <c r="U9" s="425"/>
      <c r="V9" s="425"/>
      <c r="W9" s="425"/>
      <c r="X9" s="425"/>
      <c r="Y9" s="425"/>
      <c r="Z9" s="426"/>
      <c r="AA9" s="83"/>
      <c r="AB9" s="84"/>
      <c r="AC9" s="84"/>
      <c r="AD9" s="84"/>
      <c r="AE9" s="83"/>
      <c r="AF9" s="83"/>
      <c r="AG9" s="83"/>
      <c r="AH9" s="83"/>
      <c r="AI9" s="83"/>
      <c r="AJ9" s="83"/>
      <c r="AK9" s="83"/>
      <c r="AL9" s="83"/>
      <c r="AM9" s="83"/>
      <c r="AN9" s="83"/>
      <c r="AO9" s="83"/>
      <c r="AP9" s="83"/>
      <c r="AQ9" s="83"/>
      <c r="AR9" s="83"/>
      <c r="AS9" s="83"/>
      <c r="AT9" s="83"/>
      <c r="AU9" s="83"/>
      <c r="AV9" s="83"/>
    </row>
    <row r="10" spans="1:49" x14ac:dyDescent="0.15">
      <c r="A10" s="530" t="s">
        <v>410</v>
      </c>
      <c r="B10" s="533" t="s">
        <v>44</v>
      </c>
      <c r="C10" s="514"/>
      <c r="D10" s="517" t="s">
        <v>1056</v>
      </c>
      <c r="E10" s="518"/>
      <c r="F10" s="518"/>
      <c r="G10" s="518"/>
      <c r="H10" s="518"/>
      <c r="I10" s="424" t="s">
        <v>1057</v>
      </c>
      <c r="J10" s="425"/>
      <c r="K10" s="425"/>
      <c r="L10" s="425"/>
      <c r="M10" s="425"/>
      <c r="N10" s="425"/>
      <c r="O10" s="425"/>
      <c r="P10" s="425"/>
      <c r="Q10" s="425"/>
      <c r="R10" s="425"/>
      <c r="S10" s="425"/>
      <c r="T10" s="425"/>
      <c r="U10" s="425"/>
      <c r="V10" s="425"/>
      <c r="W10" s="425"/>
      <c r="X10" s="425"/>
      <c r="Y10" s="425"/>
      <c r="Z10" s="426"/>
      <c r="AA10" s="96"/>
      <c r="AB10" s="84"/>
      <c r="AC10" s="84"/>
      <c r="AD10" s="84"/>
      <c r="AE10" s="96"/>
      <c r="AF10" s="96"/>
      <c r="AG10" s="96"/>
      <c r="AH10" s="96"/>
      <c r="AI10" s="96"/>
      <c r="AJ10" s="96"/>
      <c r="AK10" s="96"/>
      <c r="AL10" s="96"/>
      <c r="AM10" s="96"/>
      <c r="AN10" s="96"/>
      <c r="AO10" s="96"/>
      <c r="AP10" s="96"/>
      <c r="AQ10" s="96"/>
      <c r="AR10" s="96"/>
      <c r="AS10" s="96"/>
      <c r="AT10" s="96"/>
      <c r="AU10" s="96"/>
      <c r="AV10" s="96"/>
    </row>
    <row r="11" spans="1:49" x14ac:dyDescent="0.15">
      <c r="A11" s="531"/>
      <c r="B11" s="533" t="s">
        <v>452</v>
      </c>
      <c r="C11" s="513"/>
      <c r="D11" s="517" t="s">
        <v>1056</v>
      </c>
      <c r="E11" s="518"/>
      <c r="F11" s="518"/>
      <c r="G11" s="518"/>
      <c r="H11" s="518"/>
      <c r="I11" s="424" t="s">
        <v>450</v>
      </c>
      <c r="J11" s="425"/>
      <c r="K11" s="425"/>
      <c r="L11" s="425"/>
      <c r="M11" s="425"/>
      <c r="N11" s="425"/>
      <c r="O11" s="425"/>
      <c r="P11" s="425"/>
      <c r="Q11" s="425"/>
      <c r="R11" s="425"/>
      <c r="S11" s="425"/>
      <c r="T11" s="425"/>
      <c r="U11" s="425"/>
      <c r="V11" s="425"/>
      <c r="W11" s="425"/>
      <c r="X11" s="425"/>
      <c r="Y11" s="425"/>
      <c r="Z11" s="426"/>
      <c r="AA11" s="96"/>
      <c r="AB11" s="84"/>
      <c r="AC11" s="84"/>
      <c r="AD11" s="84"/>
      <c r="AE11" s="96"/>
      <c r="AF11" s="96"/>
      <c r="AG11" s="96"/>
      <c r="AH11" s="96"/>
      <c r="AI11" s="96"/>
      <c r="AJ11" s="96"/>
      <c r="AK11" s="96"/>
      <c r="AL11" s="96"/>
      <c r="AM11" s="96"/>
      <c r="AN11" s="96"/>
      <c r="AO11" s="96"/>
      <c r="AP11" s="96"/>
      <c r="AQ11" s="96"/>
      <c r="AR11" s="96"/>
      <c r="AS11" s="96"/>
      <c r="AT11" s="96"/>
      <c r="AU11" s="96"/>
      <c r="AV11" s="96"/>
    </row>
    <row r="12" spans="1:49" s="96" customFormat="1" x14ac:dyDescent="0.15">
      <c r="A12" s="532"/>
      <c r="B12" s="533" t="s">
        <v>451</v>
      </c>
      <c r="C12" s="513"/>
      <c r="D12" s="517" t="s">
        <v>1058</v>
      </c>
      <c r="E12" s="518"/>
      <c r="F12" s="518"/>
      <c r="G12" s="518"/>
      <c r="H12" s="518"/>
      <c r="I12" s="424" t="s">
        <v>450</v>
      </c>
      <c r="J12" s="425"/>
      <c r="K12" s="425"/>
      <c r="L12" s="425"/>
      <c r="M12" s="425"/>
      <c r="N12" s="425"/>
      <c r="O12" s="425"/>
      <c r="P12" s="425"/>
      <c r="Q12" s="425"/>
      <c r="R12" s="425"/>
      <c r="S12" s="425"/>
      <c r="T12" s="425"/>
      <c r="U12" s="425"/>
      <c r="V12" s="425"/>
      <c r="W12" s="425"/>
      <c r="X12" s="425"/>
      <c r="Y12" s="425"/>
      <c r="Z12" s="426"/>
    </row>
    <row r="13" spans="1:49" ht="13.5" customHeight="1" x14ac:dyDescent="0.15">
      <c r="A13" s="534" t="s">
        <v>449</v>
      </c>
      <c r="B13" s="535"/>
      <c r="C13" s="536"/>
      <c r="D13" s="540" t="s">
        <v>1059</v>
      </c>
      <c r="E13" s="541"/>
      <c r="F13" s="541"/>
      <c r="G13" s="541"/>
      <c r="H13" s="542"/>
      <c r="I13" s="424" t="s">
        <v>1060</v>
      </c>
      <c r="J13" s="425"/>
      <c r="K13" s="425"/>
      <c r="L13" s="425"/>
      <c r="M13" s="425"/>
      <c r="N13" s="425"/>
      <c r="O13" s="425"/>
      <c r="P13" s="546"/>
      <c r="Q13" s="547" t="s">
        <v>447</v>
      </c>
      <c r="R13" s="548"/>
      <c r="S13" s="551" t="s">
        <v>1061</v>
      </c>
      <c r="T13" s="552"/>
      <c r="U13" s="552"/>
      <c r="V13" s="552"/>
      <c r="W13" s="552"/>
      <c r="X13" s="552"/>
      <c r="Y13" s="552"/>
      <c r="Z13" s="553"/>
      <c r="AA13" s="105"/>
      <c r="AB13" s="96"/>
      <c r="AC13" s="96"/>
      <c r="AD13" s="96"/>
      <c r="AE13" s="96"/>
      <c r="AF13" s="96"/>
      <c r="AG13" s="96"/>
      <c r="AH13" s="96"/>
      <c r="AI13" s="96"/>
      <c r="AJ13" s="96"/>
      <c r="AK13" s="96"/>
      <c r="AL13" s="96"/>
      <c r="AM13" s="96"/>
      <c r="AN13" s="96"/>
      <c r="AO13" s="96"/>
      <c r="AP13" s="96"/>
      <c r="AQ13" s="96"/>
      <c r="AR13" s="96"/>
      <c r="AS13" s="96"/>
      <c r="AT13" s="96"/>
      <c r="AU13" s="96"/>
      <c r="AV13" s="96"/>
    </row>
    <row r="14" spans="1:49" x14ac:dyDescent="0.15">
      <c r="A14" s="537"/>
      <c r="B14" s="538"/>
      <c r="C14" s="539"/>
      <c r="D14" s="543"/>
      <c r="E14" s="544"/>
      <c r="F14" s="544"/>
      <c r="G14" s="544"/>
      <c r="H14" s="545"/>
      <c r="I14" s="533" t="s">
        <v>448</v>
      </c>
      <c r="J14" s="513"/>
      <c r="K14" s="514"/>
      <c r="L14" s="424" t="s">
        <v>1062</v>
      </c>
      <c r="M14" s="425"/>
      <c r="N14" s="425"/>
      <c r="O14" s="425"/>
      <c r="P14" s="546"/>
      <c r="Q14" s="549"/>
      <c r="R14" s="550"/>
      <c r="S14" s="554"/>
      <c r="T14" s="555"/>
      <c r="U14" s="555"/>
      <c r="V14" s="555"/>
      <c r="W14" s="555"/>
      <c r="X14" s="555"/>
      <c r="Y14" s="555"/>
      <c r="Z14" s="556"/>
      <c r="AA14" s="105"/>
      <c r="AB14" s="96"/>
      <c r="AC14" s="96"/>
      <c r="AD14" s="96"/>
      <c r="AE14" s="96"/>
      <c r="AF14" s="96"/>
      <c r="AG14" s="96"/>
      <c r="AH14" s="96"/>
      <c r="AI14" s="96"/>
      <c r="AJ14" s="96"/>
      <c r="AK14" s="96"/>
      <c r="AL14" s="96"/>
      <c r="AM14" s="96"/>
      <c r="AN14" s="96"/>
      <c r="AO14" s="96"/>
      <c r="AP14" s="96"/>
      <c r="AQ14" s="96"/>
      <c r="AR14" s="96"/>
      <c r="AS14" s="96"/>
      <c r="AT14" s="96"/>
      <c r="AU14" s="96"/>
      <c r="AV14" s="96"/>
    </row>
    <row r="15" spans="1:49" x14ac:dyDescent="0.15">
      <c r="A15" s="530" t="s">
        <v>444</v>
      </c>
      <c r="B15" s="533" t="s">
        <v>89</v>
      </c>
      <c r="C15" s="514"/>
      <c r="D15" s="517" t="s">
        <v>1063</v>
      </c>
      <c r="E15" s="518"/>
      <c r="F15" s="518"/>
      <c r="G15" s="518"/>
      <c r="H15" s="518"/>
      <c r="I15" s="424" t="s">
        <v>1064</v>
      </c>
      <c r="J15" s="425"/>
      <c r="K15" s="425"/>
      <c r="L15" s="425"/>
      <c r="M15" s="425"/>
      <c r="N15" s="425"/>
      <c r="O15" s="425"/>
      <c r="P15" s="546"/>
      <c r="Q15" s="267" t="s">
        <v>446</v>
      </c>
      <c r="R15" s="261"/>
      <c r="S15" s="424" t="s">
        <v>1065</v>
      </c>
      <c r="T15" s="425"/>
      <c r="U15" s="425"/>
      <c r="V15" s="425"/>
      <c r="W15" s="425"/>
      <c r="X15" s="425"/>
      <c r="Y15" s="425"/>
      <c r="Z15" s="426"/>
      <c r="AA15" s="96"/>
      <c r="AB15" s="96"/>
      <c r="AN15" s="96"/>
      <c r="AO15" s="96"/>
      <c r="AP15" s="96"/>
      <c r="AQ15" s="96"/>
      <c r="AR15" s="96"/>
      <c r="AS15" s="96"/>
      <c r="AT15" s="96"/>
      <c r="AU15" s="96"/>
      <c r="AV15" s="96"/>
    </row>
    <row r="16" spans="1:49" x14ac:dyDescent="0.15">
      <c r="A16" s="531"/>
      <c r="B16" s="533" t="s">
        <v>445</v>
      </c>
      <c r="C16" s="514"/>
      <c r="D16" s="517" t="s">
        <v>1066</v>
      </c>
      <c r="E16" s="518"/>
      <c r="F16" s="518"/>
      <c r="G16" s="518"/>
      <c r="H16" s="518"/>
      <c r="I16" s="424" t="s">
        <v>1067</v>
      </c>
      <c r="J16" s="425"/>
      <c r="K16" s="425"/>
      <c r="L16" s="425"/>
      <c r="M16" s="425"/>
      <c r="N16" s="425"/>
      <c r="O16" s="425"/>
      <c r="P16" s="425"/>
      <c r="Q16" s="425"/>
      <c r="R16" s="425"/>
      <c r="S16" s="425"/>
      <c r="T16" s="425"/>
      <c r="U16" s="425"/>
      <c r="V16" s="425"/>
      <c r="W16" s="425"/>
      <c r="X16" s="425"/>
      <c r="Y16" s="425"/>
      <c r="Z16" s="426"/>
      <c r="AA16" s="96"/>
      <c r="AB16" s="96"/>
      <c r="AN16" s="96"/>
      <c r="AO16" s="96"/>
      <c r="AP16" s="96"/>
      <c r="AQ16" s="96"/>
      <c r="AR16" s="96"/>
      <c r="AS16" s="96"/>
      <c r="AT16" s="96"/>
      <c r="AU16" s="96"/>
      <c r="AV16" s="96"/>
    </row>
    <row r="17" spans="1:48" x14ac:dyDescent="0.15">
      <c r="A17" s="531"/>
      <c r="B17" s="533" t="s">
        <v>444</v>
      </c>
      <c r="C17" s="514"/>
      <c r="D17" s="517" t="s">
        <v>1068</v>
      </c>
      <c r="E17" s="518"/>
      <c r="F17" s="518"/>
      <c r="G17" s="518"/>
      <c r="H17" s="529"/>
      <c r="I17" s="424" t="s">
        <v>1069</v>
      </c>
      <c r="J17" s="425"/>
      <c r="K17" s="425"/>
      <c r="L17" s="425"/>
      <c r="M17" s="425"/>
      <c r="N17" s="425"/>
      <c r="O17" s="425"/>
      <c r="P17" s="425"/>
      <c r="Q17" s="425"/>
      <c r="R17" s="425"/>
      <c r="S17" s="425"/>
      <c r="T17" s="425"/>
      <c r="U17" s="425"/>
      <c r="V17" s="425"/>
      <c r="W17" s="425"/>
      <c r="X17" s="425"/>
      <c r="Y17" s="425"/>
      <c r="Z17" s="426"/>
      <c r="AA17" s="96"/>
      <c r="AB17" s="96"/>
      <c r="AN17" s="96"/>
      <c r="AO17" s="96"/>
      <c r="AP17" s="96"/>
      <c r="AQ17" s="96"/>
      <c r="AR17" s="96"/>
      <c r="AS17" s="96"/>
      <c r="AT17" s="96"/>
      <c r="AU17" s="96"/>
      <c r="AV17" s="96"/>
    </row>
    <row r="18" spans="1:48" x14ac:dyDescent="0.15">
      <c r="A18" s="532"/>
      <c r="B18" s="533" t="s">
        <v>443</v>
      </c>
      <c r="C18" s="514"/>
      <c r="D18" s="517" t="s">
        <v>1070</v>
      </c>
      <c r="E18" s="518"/>
      <c r="F18" s="518"/>
      <c r="G18" s="518"/>
      <c r="H18" s="529"/>
      <c r="I18" s="424" t="s">
        <v>1071</v>
      </c>
      <c r="J18" s="425"/>
      <c r="K18" s="425"/>
      <c r="L18" s="425"/>
      <c r="M18" s="425"/>
      <c r="N18" s="425"/>
      <c r="O18" s="425"/>
      <c r="P18" s="425"/>
      <c r="Q18" s="425"/>
      <c r="R18" s="425"/>
      <c r="S18" s="425"/>
      <c r="T18" s="425"/>
      <c r="U18" s="425"/>
      <c r="V18" s="425"/>
      <c r="W18" s="425"/>
      <c r="X18" s="425"/>
      <c r="Y18" s="425"/>
      <c r="Z18" s="426"/>
      <c r="AA18" s="96"/>
      <c r="AB18" s="96"/>
      <c r="AN18" s="96"/>
      <c r="AO18" s="96"/>
      <c r="AP18" s="96"/>
      <c r="AQ18" s="96"/>
      <c r="AR18" s="96"/>
      <c r="AS18" s="96"/>
      <c r="AT18" s="96"/>
      <c r="AU18" s="96"/>
      <c r="AV18" s="96"/>
    </row>
    <row r="19" spans="1:48" ht="15" customHeight="1" x14ac:dyDescent="0.15">
      <c r="A19" s="512" t="s">
        <v>138</v>
      </c>
      <c r="B19" s="513"/>
      <c r="C19" s="514"/>
      <c r="D19" s="517" t="s">
        <v>1072</v>
      </c>
      <c r="E19" s="518"/>
      <c r="F19" s="518"/>
      <c r="G19" s="518"/>
      <c r="H19" s="529"/>
      <c r="I19" s="424" t="s">
        <v>1073</v>
      </c>
      <c r="J19" s="425"/>
      <c r="K19" s="425"/>
      <c r="L19" s="425"/>
      <c r="M19" s="425"/>
      <c r="N19" s="425"/>
      <c r="O19" s="425"/>
      <c r="P19" s="425"/>
      <c r="Q19" s="425"/>
      <c r="R19" s="425"/>
      <c r="S19" s="425"/>
      <c r="T19" s="425"/>
      <c r="U19" s="425"/>
      <c r="V19" s="425"/>
      <c r="W19" s="425"/>
      <c r="X19" s="425"/>
      <c r="Y19" s="425"/>
      <c r="Z19" s="426"/>
      <c r="AA19" s="96"/>
      <c r="AB19" s="96"/>
      <c r="AN19" s="96"/>
      <c r="AO19" s="96"/>
      <c r="AP19" s="96"/>
      <c r="AQ19" s="96"/>
      <c r="AR19" s="96"/>
      <c r="AS19" s="96"/>
      <c r="AT19" s="96"/>
      <c r="AU19" s="96"/>
      <c r="AV19" s="96"/>
    </row>
    <row r="20" spans="1:48" ht="13.5" customHeight="1" x14ac:dyDescent="0.15">
      <c r="A20" s="512" t="s">
        <v>1074</v>
      </c>
      <c r="B20" s="513"/>
      <c r="C20" s="514"/>
      <c r="D20" s="517" t="s">
        <v>1075</v>
      </c>
      <c r="E20" s="518"/>
      <c r="F20" s="518"/>
      <c r="G20" s="518"/>
      <c r="H20" s="529"/>
      <c r="I20" s="424" t="s">
        <v>1076</v>
      </c>
      <c r="J20" s="425"/>
      <c r="K20" s="425"/>
      <c r="L20" s="425"/>
      <c r="M20" s="425"/>
      <c r="N20" s="425"/>
      <c r="O20" s="425"/>
      <c r="P20" s="425"/>
      <c r="Q20" s="425"/>
      <c r="R20" s="425"/>
      <c r="S20" s="425"/>
      <c r="T20" s="425"/>
      <c r="U20" s="425"/>
      <c r="V20" s="425"/>
      <c r="W20" s="425"/>
      <c r="X20" s="425"/>
      <c r="Y20" s="425"/>
      <c r="Z20" s="426"/>
      <c r="AA20" s="96"/>
      <c r="AB20" s="96"/>
      <c r="AN20" s="96"/>
      <c r="AO20" s="96"/>
      <c r="AP20" s="96"/>
      <c r="AQ20" s="96"/>
      <c r="AR20" s="96"/>
      <c r="AS20" s="96"/>
      <c r="AT20" s="96"/>
      <c r="AU20" s="96"/>
      <c r="AV20" s="96"/>
    </row>
    <row r="21" spans="1:48" x14ac:dyDescent="0.15">
      <c r="A21" s="406" t="s">
        <v>16</v>
      </c>
      <c r="B21" s="407"/>
      <c r="C21" s="408"/>
      <c r="D21" s="417"/>
      <c r="E21" s="313"/>
      <c r="F21" s="313"/>
      <c r="G21" s="313"/>
      <c r="H21" s="313"/>
      <c r="I21" s="313"/>
      <c r="J21" s="313"/>
      <c r="K21" s="313"/>
      <c r="L21" s="313"/>
      <c r="M21" s="313"/>
      <c r="N21" s="313"/>
      <c r="O21" s="313"/>
      <c r="P21" s="313"/>
      <c r="Q21" s="313"/>
      <c r="R21" s="313"/>
      <c r="S21" s="313"/>
      <c r="T21" s="313"/>
      <c r="U21" s="313"/>
      <c r="V21" s="313"/>
      <c r="W21" s="313"/>
      <c r="X21" s="313"/>
      <c r="Y21" s="313"/>
      <c r="Z21" s="560"/>
      <c r="AA21" s="96"/>
      <c r="AB21" s="96"/>
      <c r="AN21" s="96"/>
      <c r="AO21" s="96"/>
      <c r="AP21" s="96"/>
      <c r="AQ21" s="96"/>
      <c r="AR21" s="96"/>
      <c r="AS21" s="96"/>
      <c r="AT21" s="96"/>
      <c r="AU21" s="96"/>
      <c r="AV21" s="96"/>
    </row>
    <row r="22" spans="1:48" x14ac:dyDescent="0.15">
      <c r="A22" s="443"/>
      <c r="B22" s="444"/>
      <c r="C22" s="428"/>
      <c r="D22" s="445"/>
      <c r="E22" s="446"/>
      <c r="F22" s="446"/>
      <c r="G22" s="446"/>
      <c r="H22" s="446"/>
      <c r="I22" s="446"/>
      <c r="J22" s="446"/>
      <c r="K22" s="446"/>
      <c r="L22" s="446"/>
      <c r="M22" s="446"/>
      <c r="N22" s="446"/>
      <c r="O22" s="446"/>
      <c r="P22" s="446"/>
      <c r="Q22" s="446"/>
      <c r="R22" s="446"/>
      <c r="S22" s="446"/>
      <c r="T22" s="446"/>
      <c r="U22" s="446"/>
      <c r="V22" s="446"/>
      <c r="W22" s="446"/>
      <c r="X22" s="446"/>
      <c r="Y22" s="446"/>
      <c r="Z22" s="561"/>
      <c r="AA22" s="96"/>
      <c r="AB22" s="96"/>
      <c r="AN22" s="96"/>
      <c r="AO22" s="96"/>
      <c r="AP22" s="96"/>
      <c r="AQ22" s="96"/>
      <c r="AR22" s="96"/>
      <c r="AS22" s="96"/>
      <c r="AT22" s="96"/>
      <c r="AU22" s="96"/>
      <c r="AV22" s="96"/>
    </row>
    <row r="23" spans="1:48" x14ac:dyDescent="0.15">
      <c r="A23" s="443"/>
      <c r="B23" s="444"/>
      <c r="C23" s="428"/>
      <c r="D23" s="445"/>
      <c r="E23" s="446"/>
      <c r="F23" s="446"/>
      <c r="G23" s="446"/>
      <c r="H23" s="446"/>
      <c r="I23" s="446"/>
      <c r="J23" s="446"/>
      <c r="K23" s="446"/>
      <c r="L23" s="446"/>
      <c r="M23" s="446"/>
      <c r="N23" s="446"/>
      <c r="O23" s="446"/>
      <c r="P23" s="446"/>
      <c r="Q23" s="446"/>
      <c r="R23" s="446"/>
      <c r="S23" s="446"/>
      <c r="T23" s="446"/>
      <c r="U23" s="446"/>
      <c r="V23" s="446"/>
      <c r="W23" s="446"/>
      <c r="X23" s="446"/>
      <c r="Y23" s="446"/>
      <c r="Z23" s="561"/>
      <c r="AA23" s="96"/>
      <c r="AB23" s="96"/>
      <c r="AN23" s="96"/>
      <c r="AO23" s="96"/>
      <c r="AP23" s="96"/>
      <c r="AQ23" s="96"/>
      <c r="AR23" s="96"/>
      <c r="AS23" s="96"/>
      <c r="AT23" s="96"/>
      <c r="AU23" s="96"/>
      <c r="AV23" s="96"/>
    </row>
    <row r="24" spans="1:48" x14ac:dyDescent="0.15">
      <c r="A24" s="443"/>
      <c r="B24" s="444"/>
      <c r="C24" s="428"/>
      <c r="D24" s="445"/>
      <c r="E24" s="446"/>
      <c r="F24" s="446"/>
      <c r="G24" s="446"/>
      <c r="H24" s="446"/>
      <c r="I24" s="446"/>
      <c r="J24" s="446"/>
      <c r="K24" s="446"/>
      <c r="L24" s="446"/>
      <c r="M24" s="446"/>
      <c r="N24" s="446"/>
      <c r="O24" s="446"/>
      <c r="P24" s="446"/>
      <c r="Q24" s="446"/>
      <c r="R24" s="446"/>
      <c r="S24" s="446"/>
      <c r="T24" s="446"/>
      <c r="U24" s="446"/>
      <c r="V24" s="446"/>
      <c r="W24" s="446"/>
      <c r="X24" s="446"/>
      <c r="Y24" s="446"/>
      <c r="Z24" s="561"/>
      <c r="AA24" s="96"/>
    </row>
    <row r="25" spans="1:48" ht="14.25" thickBot="1" x14ac:dyDescent="0.2">
      <c r="A25" s="557"/>
      <c r="B25" s="558"/>
      <c r="C25" s="559"/>
      <c r="D25" s="562"/>
      <c r="E25" s="563"/>
      <c r="F25" s="563"/>
      <c r="G25" s="563"/>
      <c r="H25" s="563"/>
      <c r="I25" s="563"/>
      <c r="J25" s="563"/>
      <c r="K25" s="563"/>
      <c r="L25" s="563"/>
      <c r="M25" s="563"/>
      <c r="N25" s="563"/>
      <c r="O25" s="563"/>
      <c r="P25" s="563"/>
      <c r="Q25" s="563"/>
      <c r="R25" s="563"/>
      <c r="S25" s="563"/>
      <c r="T25" s="563"/>
      <c r="U25" s="563"/>
      <c r="V25" s="563"/>
      <c r="W25" s="563"/>
      <c r="X25" s="563"/>
      <c r="Y25" s="563"/>
      <c r="Z25" s="564"/>
      <c r="AA25" s="96"/>
    </row>
    <row r="26" spans="1:48" ht="14.25" customHeight="1" x14ac:dyDescent="0.15">
      <c r="A26" s="565" t="s">
        <v>442</v>
      </c>
      <c r="B26" s="566"/>
      <c r="C26" s="566"/>
      <c r="D26" s="566"/>
      <c r="E26" s="566"/>
      <c r="F26" s="566"/>
      <c r="G26" s="566"/>
      <c r="H26" s="566"/>
      <c r="I26" s="566"/>
      <c r="J26" s="566"/>
      <c r="K26" s="566"/>
      <c r="L26" s="566"/>
      <c r="M26" s="566"/>
      <c r="N26" s="566"/>
      <c r="O26" s="566"/>
      <c r="P26" s="566"/>
      <c r="Q26" s="566"/>
      <c r="R26" s="566"/>
      <c r="S26" s="566"/>
      <c r="T26" s="566"/>
      <c r="U26" s="566"/>
      <c r="V26" s="566"/>
      <c r="W26" s="566"/>
      <c r="X26" s="567"/>
      <c r="Y26" s="567"/>
      <c r="Z26" s="568"/>
      <c r="AA26" s="96"/>
    </row>
    <row r="27" spans="1:48" ht="13.5" customHeight="1" x14ac:dyDescent="0.15">
      <c r="A27" s="443" t="s">
        <v>1077</v>
      </c>
      <c r="B27" s="572"/>
      <c r="C27" s="574" t="s">
        <v>1078</v>
      </c>
      <c r="D27" s="575"/>
      <c r="E27" s="575"/>
      <c r="F27" s="575"/>
      <c r="G27" s="575"/>
      <c r="H27" s="575"/>
      <c r="I27" s="576" t="s">
        <v>1079</v>
      </c>
      <c r="J27" s="577"/>
      <c r="K27" s="577"/>
      <c r="L27" s="577"/>
      <c r="M27" s="577"/>
      <c r="N27" s="577"/>
      <c r="O27" s="577"/>
      <c r="P27" s="578"/>
      <c r="Q27" s="582" t="s">
        <v>1080</v>
      </c>
      <c r="R27" s="583"/>
      <c r="S27" s="501"/>
      <c r="T27" s="502"/>
      <c r="U27" s="502"/>
      <c r="V27" s="502"/>
      <c r="W27" s="502"/>
      <c r="X27" s="502"/>
      <c r="Y27" s="502"/>
      <c r="Z27" s="523"/>
      <c r="AA27" s="96"/>
    </row>
    <row r="28" spans="1:48" ht="13.5" customHeight="1" thickBot="1" x14ac:dyDescent="0.2">
      <c r="A28" s="557"/>
      <c r="B28" s="573"/>
      <c r="C28" s="586" t="s">
        <v>1081</v>
      </c>
      <c r="D28" s="587"/>
      <c r="E28" s="587"/>
      <c r="F28" s="587"/>
      <c r="G28" s="587"/>
      <c r="H28" s="587"/>
      <c r="I28" s="579"/>
      <c r="J28" s="580"/>
      <c r="K28" s="580"/>
      <c r="L28" s="580"/>
      <c r="M28" s="580"/>
      <c r="N28" s="580"/>
      <c r="O28" s="580"/>
      <c r="P28" s="581"/>
      <c r="Q28" s="584"/>
      <c r="R28" s="585"/>
      <c r="S28" s="588"/>
      <c r="T28" s="588"/>
      <c r="U28" s="588"/>
      <c r="V28" s="588"/>
      <c r="W28" s="588"/>
      <c r="X28" s="588"/>
      <c r="Y28" s="588"/>
      <c r="Z28" s="589"/>
      <c r="AA28" s="96"/>
    </row>
    <row r="29" spans="1:48" ht="13.5" customHeight="1" x14ac:dyDescent="0.15">
      <c r="A29" s="614" t="s">
        <v>441</v>
      </c>
      <c r="B29" s="617" t="s">
        <v>440</v>
      </c>
      <c r="C29" s="619" t="s">
        <v>1082</v>
      </c>
      <c r="D29" s="620"/>
      <c r="E29" s="620"/>
      <c r="F29" s="620"/>
      <c r="G29" s="620"/>
      <c r="H29" s="620"/>
      <c r="I29" s="620"/>
      <c r="J29" s="620"/>
      <c r="K29" s="620"/>
      <c r="L29" s="620"/>
      <c r="M29" s="620"/>
      <c r="N29" s="620"/>
      <c r="O29" s="620"/>
      <c r="P29" s="620"/>
      <c r="Q29" s="620"/>
      <c r="R29" s="620"/>
      <c r="S29" s="620"/>
      <c r="T29" s="620"/>
      <c r="U29" s="620"/>
      <c r="V29" s="620"/>
      <c r="W29" s="620"/>
      <c r="X29" s="620"/>
      <c r="Y29" s="620"/>
      <c r="Z29" s="621"/>
      <c r="AA29" s="96"/>
    </row>
    <row r="30" spans="1:48" ht="13.5" customHeight="1" x14ac:dyDescent="0.15">
      <c r="A30" s="615"/>
      <c r="B30" s="618"/>
      <c r="C30" s="570" t="s">
        <v>1083</v>
      </c>
      <c r="D30" s="622"/>
      <c r="E30" s="622"/>
      <c r="F30" s="622"/>
      <c r="G30" s="622"/>
      <c r="H30" s="622"/>
      <c r="I30" s="622"/>
      <c r="J30" s="622"/>
      <c r="K30" s="622"/>
      <c r="L30" s="622"/>
      <c r="M30" s="622"/>
      <c r="N30" s="622"/>
      <c r="O30" s="622"/>
      <c r="P30" s="622"/>
      <c r="Q30" s="622"/>
      <c r="R30" s="622"/>
      <c r="S30" s="622"/>
      <c r="T30" s="622"/>
      <c r="U30" s="622"/>
      <c r="V30" s="622"/>
      <c r="W30" s="622"/>
      <c r="X30" s="622"/>
      <c r="Y30" s="622"/>
      <c r="Z30" s="623"/>
      <c r="AA30" s="96"/>
    </row>
    <row r="31" spans="1:48" ht="13.5" customHeight="1" x14ac:dyDescent="0.15">
      <c r="A31" s="615"/>
      <c r="B31" s="99" t="s">
        <v>433</v>
      </c>
      <c r="C31" s="624" t="s">
        <v>1084</v>
      </c>
      <c r="D31" s="425"/>
      <c r="E31" s="425"/>
      <c r="F31" s="425"/>
      <c r="G31" s="425"/>
      <c r="H31" s="425"/>
      <c r="I31" s="425"/>
      <c r="J31" s="425"/>
      <c r="K31" s="425"/>
      <c r="L31" s="425"/>
      <c r="M31" s="425"/>
      <c r="N31" s="425"/>
      <c r="O31" s="425"/>
      <c r="P31" s="425"/>
      <c r="Q31" s="425"/>
      <c r="R31" s="425"/>
      <c r="S31" s="425"/>
      <c r="T31" s="425"/>
      <c r="U31" s="425"/>
      <c r="V31" s="425"/>
      <c r="W31" s="425"/>
      <c r="X31" s="425"/>
      <c r="Y31" s="425"/>
      <c r="Z31" s="426"/>
      <c r="AA31" s="96"/>
    </row>
    <row r="32" spans="1:48" ht="13.5" customHeight="1" x14ac:dyDescent="0.15">
      <c r="A32" s="615"/>
      <c r="B32" s="103" t="s">
        <v>438</v>
      </c>
      <c r="C32" s="268" t="s">
        <v>437</v>
      </c>
      <c r="D32" s="569" t="s">
        <v>1085</v>
      </c>
      <c r="E32" s="425"/>
      <c r="F32" s="425"/>
      <c r="G32" s="425"/>
      <c r="H32" s="425"/>
      <c r="I32" s="425"/>
      <c r="J32" s="425"/>
      <c r="K32" s="425"/>
      <c r="L32" s="425"/>
      <c r="M32" s="425"/>
      <c r="N32" s="425"/>
      <c r="O32" s="425"/>
      <c r="P32" s="425"/>
      <c r="Q32" s="425"/>
      <c r="R32" s="425"/>
      <c r="S32" s="425"/>
      <c r="T32" s="425"/>
      <c r="U32" s="425"/>
      <c r="V32" s="425"/>
      <c r="W32" s="425"/>
      <c r="X32" s="425"/>
      <c r="Y32" s="425"/>
      <c r="Z32" s="426"/>
      <c r="AA32" s="96"/>
    </row>
    <row r="33" spans="1:48" ht="13.5" customHeight="1" x14ac:dyDescent="0.15">
      <c r="A33" s="615"/>
      <c r="B33" s="101"/>
      <c r="C33" s="269" t="s">
        <v>435</v>
      </c>
      <c r="D33" s="569" t="s">
        <v>1086</v>
      </c>
      <c r="E33" s="425"/>
      <c r="F33" s="425"/>
      <c r="G33" s="425"/>
      <c r="H33" s="425"/>
      <c r="I33" s="425"/>
      <c r="J33" s="425"/>
      <c r="K33" s="425"/>
      <c r="L33" s="425"/>
      <c r="M33" s="425"/>
      <c r="N33" s="425"/>
      <c r="O33" s="425"/>
      <c r="P33" s="425"/>
      <c r="Q33" s="425"/>
      <c r="R33" s="425"/>
      <c r="S33" s="425"/>
      <c r="T33" s="425"/>
      <c r="U33" s="425"/>
      <c r="V33" s="425"/>
      <c r="W33" s="425"/>
      <c r="X33" s="425"/>
      <c r="Y33" s="425"/>
      <c r="Z33" s="426"/>
      <c r="AA33" s="96"/>
    </row>
    <row r="34" spans="1:48" ht="13.5" customHeight="1" x14ac:dyDescent="0.15">
      <c r="A34" s="615"/>
      <c r="B34" s="99" t="s">
        <v>410</v>
      </c>
      <c r="C34" s="570" t="s">
        <v>431</v>
      </c>
      <c r="D34" s="425"/>
      <c r="E34" s="425"/>
      <c r="F34" s="425"/>
      <c r="G34" s="425"/>
      <c r="H34" s="425"/>
      <c r="I34" s="425"/>
      <c r="J34" s="425"/>
      <c r="K34" s="425"/>
      <c r="L34" s="425"/>
      <c r="M34" s="425"/>
      <c r="N34" s="425"/>
      <c r="O34" s="425"/>
      <c r="P34" s="425"/>
      <c r="Q34" s="425"/>
      <c r="R34" s="425"/>
      <c r="S34" s="425"/>
      <c r="T34" s="425"/>
      <c r="U34" s="425"/>
      <c r="V34" s="425"/>
      <c r="W34" s="425"/>
      <c r="X34" s="425"/>
      <c r="Y34" s="425"/>
      <c r="Z34" s="426"/>
      <c r="AA34" s="96"/>
    </row>
    <row r="35" spans="1:48" ht="13.5" customHeight="1" x14ac:dyDescent="0.15">
      <c r="A35" s="615"/>
      <c r="B35" s="99" t="s">
        <v>430</v>
      </c>
      <c r="C35" s="570" t="s">
        <v>1087</v>
      </c>
      <c r="D35" s="425"/>
      <c r="E35" s="425"/>
      <c r="F35" s="425"/>
      <c r="G35" s="425"/>
      <c r="H35" s="425"/>
      <c r="I35" s="425"/>
      <c r="J35" s="425"/>
      <c r="K35" s="425"/>
      <c r="L35" s="425"/>
      <c r="M35" s="425"/>
      <c r="N35" s="425"/>
      <c r="O35" s="425"/>
      <c r="P35" s="425"/>
      <c r="Q35" s="425"/>
      <c r="R35" s="425"/>
      <c r="S35" s="425"/>
      <c r="T35" s="425"/>
      <c r="U35" s="425"/>
      <c r="V35" s="425"/>
      <c r="W35" s="425"/>
      <c r="X35" s="425"/>
      <c r="Y35" s="425"/>
      <c r="Z35" s="426"/>
      <c r="AA35" s="96"/>
    </row>
    <row r="36" spans="1:48" ht="13.5" customHeight="1" x14ac:dyDescent="0.15">
      <c r="A36" s="615"/>
      <c r="B36" s="99" t="s">
        <v>428</v>
      </c>
      <c r="C36" s="571" t="s">
        <v>1088</v>
      </c>
      <c r="D36" s="425"/>
      <c r="E36" s="425"/>
      <c r="F36" s="425"/>
      <c r="G36" s="425"/>
      <c r="H36" s="425"/>
      <c r="I36" s="425"/>
      <c r="J36" s="425"/>
      <c r="K36" s="425"/>
      <c r="L36" s="425"/>
      <c r="M36" s="425"/>
      <c r="N36" s="425"/>
      <c r="O36" s="425"/>
      <c r="P36" s="425"/>
      <c r="Q36" s="425"/>
      <c r="R36" s="425"/>
      <c r="S36" s="425"/>
      <c r="T36" s="425"/>
      <c r="U36" s="425"/>
      <c r="V36" s="425"/>
      <c r="W36" s="425"/>
      <c r="X36" s="425"/>
      <c r="Y36" s="425"/>
      <c r="Z36" s="426"/>
      <c r="AA36" s="96"/>
    </row>
    <row r="37" spans="1:48" ht="13.5" customHeight="1" thickBot="1" x14ac:dyDescent="0.2">
      <c r="A37" s="616"/>
      <c r="B37" s="98" t="s">
        <v>426</v>
      </c>
      <c r="C37" s="594" t="s">
        <v>1089</v>
      </c>
      <c r="D37" s="595"/>
      <c r="E37" s="595"/>
      <c r="F37" s="595"/>
      <c r="G37" s="595"/>
      <c r="H37" s="595"/>
      <c r="I37" s="595"/>
      <c r="J37" s="595"/>
      <c r="K37" s="595"/>
      <c r="L37" s="595"/>
      <c r="M37" s="595"/>
      <c r="N37" s="595"/>
      <c r="O37" s="595"/>
      <c r="P37" s="595"/>
      <c r="Q37" s="595"/>
      <c r="R37" s="595"/>
      <c r="S37" s="595"/>
      <c r="T37" s="595"/>
      <c r="U37" s="595"/>
      <c r="V37" s="595"/>
      <c r="W37" s="595"/>
      <c r="X37" s="595"/>
      <c r="Y37" s="595"/>
      <c r="Z37" s="596"/>
      <c r="AA37" s="96"/>
    </row>
    <row r="38" spans="1:48" ht="13.5" customHeight="1" thickBot="1" x14ac:dyDescent="0.2">
      <c r="A38" s="597" t="s">
        <v>424</v>
      </c>
      <c r="B38" s="598"/>
      <c r="C38" s="599"/>
      <c r="D38" s="600" t="s">
        <v>1090</v>
      </c>
      <c r="E38" s="601"/>
      <c r="F38" s="601"/>
      <c r="G38" s="601"/>
      <c r="H38" s="601"/>
      <c r="I38" s="601"/>
      <c r="J38" s="601"/>
      <c r="K38" s="601"/>
      <c r="L38" s="601"/>
      <c r="M38" s="601"/>
      <c r="N38" s="601"/>
      <c r="O38" s="601"/>
      <c r="P38" s="601"/>
      <c r="Q38" s="601"/>
      <c r="R38" s="601"/>
      <c r="S38" s="601"/>
      <c r="T38" s="601"/>
      <c r="U38" s="601"/>
      <c r="V38" s="601"/>
      <c r="W38" s="601"/>
      <c r="X38" s="601"/>
      <c r="Y38" s="601"/>
      <c r="Z38" s="602"/>
      <c r="AA38" s="83"/>
      <c r="AB38" s="84"/>
      <c r="AC38" s="84"/>
      <c r="AD38" s="84"/>
      <c r="AE38" s="83"/>
      <c r="AF38" s="83"/>
      <c r="AG38" s="83"/>
      <c r="AH38" s="83"/>
      <c r="AI38" s="83"/>
      <c r="AJ38" s="83"/>
      <c r="AK38" s="83"/>
      <c r="AL38" s="83"/>
      <c r="AM38" s="83"/>
      <c r="AN38" s="83"/>
      <c r="AO38" s="83"/>
      <c r="AP38" s="83"/>
      <c r="AQ38" s="83"/>
      <c r="AR38" s="83"/>
      <c r="AS38" s="83"/>
      <c r="AT38" s="83"/>
      <c r="AU38" s="83"/>
      <c r="AV38" s="83"/>
    </row>
    <row r="39" spans="1:48" ht="13.5" customHeight="1" x14ac:dyDescent="0.15">
      <c r="A39" s="603" t="s">
        <v>138</v>
      </c>
      <c r="B39" s="605" t="s">
        <v>1091</v>
      </c>
      <c r="C39" s="606"/>
      <c r="D39" s="607" t="s">
        <v>423</v>
      </c>
      <c r="E39" s="608"/>
      <c r="F39" s="608"/>
      <c r="G39" s="608"/>
      <c r="H39" s="608" t="s">
        <v>422</v>
      </c>
      <c r="I39" s="608"/>
      <c r="J39" s="608"/>
      <c r="K39" s="609"/>
      <c r="L39" s="610" t="s">
        <v>195</v>
      </c>
      <c r="M39" s="611"/>
      <c r="N39" s="612"/>
      <c r="O39" s="612"/>
      <c r="P39" s="613"/>
      <c r="Q39" s="376" t="s">
        <v>421</v>
      </c>
      <c r="R39" s="316"/>
      <c r="S39" s="376" t="s">
        <v>1092</v>
      </c>
      <c r="T39" s="316"/>
      <c r="U39" s="376" t="s">
        <v>420</v>
      </c>
      <c r="V39" s="315"/>
      <c r="W39" s="315"/>
      <c r="X39" s="315"/>
      <c r="Y39" s="315"/>
      <c r="Z39" s="379"/>
      <c r="AA39" s="96"/>
    </row>
    <row r="40" spans="1:48" ht="13.5" customHeight="1" x14ac:dyDescent="0.15">
      <c r="A40" s="604"/>
      <c r="B40" s="473" t="s">
        <v>419</v>
      </c>
      <c r="C40" s="414"/>
      <c r="D40" s="590" t="s">
        <v>414</v>
      </c>
      <c r="E40" s="591"/>
      <c r="F40" s="591"/>
      <c r="G40" s="591"/>
      <c r="H40" s="591"/>
      <c r="I40" s="591"/>
      <c r="J40" s="591"/>
      <c r="K40" s="592"/>
      <c r="L40" s="610"/>
      <c r="M40" s="590" t="s">
        <v>418</v>
      </c>
      <c r="N40" s="591"/>
      <c r="O40" s="591"/>
      <c r="P40" s="593"/>
      <c r="Q40" s="347" t="s">
        <v>1093</v>
      </c>
      <c r="R40" s="349"/>
      <c r="S40" s="377" t="s">
        <v>1094</v>
      </c>
      <c r="T40" s="378"/>
      <c r="U40" s="380"/>
      <c r="V40" s="295"/>
      <c r="W40" s="295"/>
      <c r="X40" s="295"/>
      <c r="Y40" s="295"/>
      <c r="Z40" s="381"/>
      <c r="AA40" s="96"/>
    </row>
    <row r="41" spans="1:48" ht="13.5" customHeight="1" x14ac:dyDescent="0.15">
      <c r="A41" s="604"/>
      <c r="B41" s="473" t="s">
        <v>417</v>
      </c>
      <c r="C41" s="414"/>
      <c r="D41" s="590" t="s">
        <v>1095</v>
      </c>
      <c r="E41" s="591"/>
      <c r="F41" s="591"/>
      <c r="G41" s="591"/>
      <c r="H41" s="591"/>
      <c r="I41" s="591"/>
      <c r="J41" s="591"/>
      <c r="K41" s="592"/>
      <c r="L41" s="610"/>
      <c r="M41" s="590" t="s">
        <v>416</v>
      </c>
      <c r="N41" s="591"/>
      <c r="O41" s="591"/>
      <c r="P41" s="593"/>
      <c r="Q41" s="347" t="s">
        <v>1093</v>
      </c>
      <c r="R41" s="349"/>
      <c r="S41" s="377" t="s">
        <v>1096</v>
      </c>
      <c r="T41" s="378"/>
      <c r="U41" s="380"/>
      <c r="V41" s="295"/>
      <c r="W41" s="295"/>
      <c r="X41" s="295"/>
      <c r="Y41" s="295"/>
      <c r="Z41" s="381"/>
      <c r="AA41" s="96"/>
    </row>
    <row r="42" spans="1:48" ht="13.5" customHeight="1" x14ac:dyDescent="0.15">
      <c r="A42" s="604"/>
      <c r="B42" s="473" t="s">
        <v>415</v>
      </c>
      <c r="C42" s="414"/>
      <c r="D42" s="590" t="s">
        <v>414</v>
      </c>
      <c r="E42" s="591"/>
      <c r="F42" s="591"/>
      <c r="G42" s="591"/>
      <c r="H42" s="591"/>
      <c r="I42" s="591"/>
      <c r="J42" s="591"/>
      <c r="K42" s="592"/>
      <c r="L42" s="610"/>
      <c r="M42" s="590" t="s">
        <v>413</v>
      </c>
      <c r="N42" s="591"/>
      <c r="O42" s="591"/>
      <c r="P42" s="593"/>
      <c r="Q42" s="347" t="s">
        <v>1097</v>
      </c>
      <c r="R42" s="349"/>
      <c r="S42" s="377" t="s">
        <v>1098</v>
      </c>
      <c r="T42" s="378"/>
      <c r="U42" s="625"/>
      <c r="V42" s="626"/>
      <c r="W42" s="626"/>
      <c r="X42" s="626"/>
      <c r="Y42" s="626"/>
      <c r="Z42" s="627"/>
      <c r="AA42" s="96"/>
    </row>
    <row r="43" spans="1:48" ht="13.5" customHeight="1" x14ac:dyDescent="0.15">
      <c r="A43" s="604"/>
      <c r="B43" s="473" t="s">
        <v>412</v>
      </c>
      <c r="C43" s="414"/>
      <c r="D43" s="424" t="s">
        <v>411</v>
      </c>
      <c r="E43" s="425"/>
      <c r="F43" s="425"/>
      <c r="G43" s="425"/>
      <c r="H43" s="425"/>
      <c r="I43" s="425"/>
      <c r="J43" s="425"/>
      <c r="K43" s="426"/>
      <c r="L43" s="610"/>
      <c r="M43" s="296" t="s">
        <v>409</v>
      </c>
      <c r="N43" s="297"/>
      <c r="O43" s="297"/>
      <c r="P43" s="298"/>
      <c r="Q43" s="347" t="s">
        <v>1099</v>
      </c>
      <c r="R43" s="349"/>
      <c r="S43" s="625"/>
      <c r="T43" s="633"/>
      <c r="U43" s="625"/>
      <c r="V43" s="626"/>
      <c r="W43" s="626"/>
      <c r="X43" s="626"/>
      <c r="Y43" s="626"/>
      <c r="Z43" s="627"/>
      <c r="AA43" s="96"/>
    </row>
    <row r="44" spans="1:48" ht="13.5" customHeight="1" thickBot="1" x14ac:dyDescent="0.2">
      <c r="A44" s="604"/>
      <c r="B44" s="474" t="s">
        <v>410</v>
      </c>
      <c r="C44" s="408"/>
      <c r="D44" s="628" t="s">
        <v>1100</v>
      </c>
      <c r="E44" s="575"/>
      <c r="F44" s="575"/>
      <c r="G44" s="575"/>
      <c r="H44" s="575"/>
      <c r="I44" s="575"/>
      <c r="J44" s="575"/>
      <c r="K44" s="629"/>
      <c r="L44" s="610"/>
      <c r="M44" s="389" t="s">
        <v>409</v>
      </c>
      <c r="N44" s="422"/>
      <c r="O44" s="422"/>
      <c r="P44" s="630"/>
      <c r="Q44" s="631" t="s">
        <v>1097</v>
      </c>
      <c r="R44" s="632"/>
      <c r="S44" s="417"/>
      <c r="T44" s="314"/>
      <c r="U44" s="417"/>
      <c r="V44" s="313"/>
      <c r="W44" s="313"/>
      <c r="X44" s="313"/>
      <c r="Y44" s="313"/>
      <c r="Z44" s="560"/>
      <c r="AA44" s="96"/>
    </row>
    <row r="45" spans="1:48" ht="13.5" customHeight="1" thickBot="1" x14ac:dyDescent="0.2">
      <c r="A45" s="597" t="s">
        <v>1101</v>
      </c>
      <c r="B45" s="599"/>
      <c r="C45" s="634" t="s">
        <v>1102</v>
      </c>
      <c r="D45" s="635"/>
      <c r="E45" s="635"/>
      <c r="F45" s="635"/>
      <c r="G45" s="635"/>
      <c r="H45" s="635"/>
      <c r="I45" s="635"/>
      <c r="J45" s="635"/>
      <c r="K45" s="635"/>
      <c r="L45" s="635"/>
      <c r="M45" s="635"/>
      <c r="N45" s="635"/>
      <c r="O45" s="635"/>
      <c r="P45" s="635"/>
      <c r="Q45" s="635"/>
      <c r="R45" s="635"/>
      <c r="S45" s="635"/>
      <c r="T45" s="635"/>
      <c r="U45" s="635"/>
      <c r="V45" s="635"/>
      <c r="W45" s="635"/>
      <c r="X45" s="635"/>
      <c r="Y45" s="635"/>
      <c r="Z45" s="636"/>
      <c r="AA45" s="96"/>
    </row>
    <row r="46" spans="1:48" ht="12" customHeight="1" x14ac:dyDescent="0.15">
      <c r="A46" s="637" t="s">
        <v>407</v>
      </c>
      <c r="B46" s="641" t="s">
        <v>406</v>
      </c>
      <c r="C46" s="642"/>
      <c r="D46" s="642"/>
      <c r="E46" s="642"/>
      <c r="F46" s="642"/>
      <c r="G46" s="642"/>
      <c r="H46" s="642"/>
      <c r="I46" s="642"/>
      <c r="J46" s="643"/>
      <c r="K46" s="647" t="s">
        <v>405</v>
      </c>
      <c r="L46" s="648"/>
      <c r="M46" s="648"/>
      <c r="N46" s="648"/>
      <c r="O46" s="648"/>
      <c r="P46" s="648"/>
      <c r="Q46" s="648"/>
      <c r="R46" s="648"/>
      <c r="S46" s="648"/>
      <c r="T46" s="648"/>
      <c r="U46" s="648"/>
      <c r="V46" s="648"/>
      <c r="W46" s="648"/>
      <c r="X46" s="648"/>
      <c r="Y46" s="648"/>
      <c r="Z46" s="649"/>
      <c r="AA46" s="96"/>
    </row>
    <row r="47" spans="1:48" ht="12" customHeight="1" x14ac:dyDescent="0.15">
      <c r="A47" s="638"/>
      <c r="B47" s="644"/>
      <c r="C47" s="645"/>
      <c r="D47" s="645"/>
      <c r="E47" s="645"/>
      <c r="F47" s="645"/>
      <c r="G47" s="645"/>
      <c r="H47" s="645"/>
      <c r="I47" s="645"/>
      <c r="J47" s="646"/>
      <c r="K47" s="333" t="s">
        <v>404</v>
      </c>
      <c r="L47" s="334"/>
      <c r="M47" s="334"/>
      <c r="N47" s="335"/>
      <c r="O47" s="333" t="s">
        <v>403</v>
      </c>
      <c r="P47" s="334"/>
      <c r="Q47" s="334"/>
      <c r="R47" s="334"/>
      <c r="S47" s="334"/>
      <c r="T47" s="334"/>
      <c r="U47" s="335"/>
      <c r="V47" s="59" t="s">
        <v>402</v>
      </c>
      <c r="W47" s="89"/>
      <c r="X47" s="89"/>
      <c r="Y47" s="89"/>
      <c r="Z47" s="97"/>
      <c r="AA47" s="96"/>
    </row>
    <row r="48" spans="1:48" x14ac:dyDescent="0.15">
      <c r="A48" s="639"/>
      <c r="B48" s="650" t="s">
        <v>401</v>
      </c>
      <c r="C48" s="650"/>
      <c r="D48" s="650"/>
      <c r="E48" s="650"/>
      <c r="F48" s="650"/>
      <c r="G48" s="651"/>
      <c r="H48" s="270"/>
      <c r="I48" s="270"/>
      <c r="J48" s="270"/>
      <c r="K48" s="652" t="s">
        <v>1103</v>
      </c>
      <c r="L48" s="652"/>
      <c r="M48" s="590"/>
      <c r="N48" s="271"/>
      <c r="O48" s="651" t="s">
        <v>1104</v>
      </c>
      <c r="P48" s="653"/>
      <c r="Q48" s="653"/>
      <c r="R48" s="653"/>
      <c r="S48" s="653"/>
      <c r="T48" s="653"/>
      <c r="U48" s="270"/>
      <c r="V48" s="501"/>
      <c r="W48" s="502"/>
      <c r="X48" s="502"/>
      <c r="Y48" s="502"/>
      <c r="Z48" s="523"/>
      <c r="AA48" s="96"/>
    </row>
    <row r="49" spans="1:27" x14ac:dyDescent="0.15">
      <c r="A49" s="639"/>
      <c r="B49" s="654" t="s">
        <v>400</v>
      </c>
      <c r="C49" s="654"/>
      <c r="D49" s="654"/>
      <c r="E49" s="654"/>
      <c r="F49" s="654"/>
      <c r="G49" s="655"/>
      <c r="H49" s="272"/>
      <c r="I49" s="272"/>
      <c r="J49" s="271"/>
      <c r="K49" s="650" t="s">
        <v>1105</v>
      </c>
      <c r="L49" s="650"/>
      <c r="M49" s="651"/>
      <c r="N49" s="270"/>
      <c r="O49" s="590" t="s">
        <v>1106</v>
      </c>
      <c r="P49" s="591"/>
      <c r="Q49" s="591"/>
      <c r="R49" s="591"/>
      <c r="S49" s="591"/>
      <c r="T49" s="591"/>
      <c r="U49" s="271"/>
      <c r="V49" s="264"/>
      <c r="W49" s="265"/>
      <c r="X49" s="265"/>
      <c r="Y49" s="265"/>
      <c r="Z49" s="273"/>
      <c r="AA49" s="96"/>
    </row>
    <row r="50" spans="1:27" x14ac:dyDescent="0.15">
      <c r="A50" s="639"/>
      <c r="B50" s="650" t="s">
        <v>399</v>
      </c>
      <c r="C50" s="650"/>
      <c r="D50" s="650"/>
      <c r="E50" s="650"/>
      <c r="F50" s="650"/>
      <c r="G50" s="651"/>
      <c r="H50" s="270"/>
      <c r="I50" s="270"/>
      <c r="J50" s="270"/>
      <c r="K50" s="652" t="s">
        <v>1107</v>
      </c>
      <c r="L50" s="652"/>
      <c r="M50" s="590"/>
      <c r="N50" s="271"/>
      <c r="O50" s="651" t="s">
        <v>398</v>
      </c>
      <c r="P50" s="653"/>
      <c r="Q50" s="653"/>
      <c r="R50" s="653"/>
      <c r="S50" s="653"/>
      <c r="T50" s="653"/>
      <c r="U50" s="270"/>
      <c r="V50" s="590" t="s">
        <v>1108</v>
      </c>
      <c r="W50" s="591"/>
      <c r="X50" s="591"/>
      <c r="Y50" s="591"/>
      <c r="Z50" s="592"/>
      <c r="AA50" s="96"/>
    </row>
    <row r="51" spans="1:27" x14ac:dyDescent="0.15">
      <c r="A51" s="639"/>
      <c r="B51" s="652" t="s">
        <v>397</v>
      </c>
      <c r="C51" s="652"/>
      <c r="D51" s="652"/>
      <c r="E51" s="652"/>
      <c r="F51" s="652"/>
      <c r="G51" s="590"/>
      <c r="H51" s="272"/>
      <c r="I51" s="272"/>
      <c r="J51" s="271"/>
      <c r="K51" s="650" t="s">
        <v>1107</v>
      </c>
      <c r="L51" s="650"/>
      <c r="M51" s="651"/>
      <c r="N51" s="270"/>
      <c r="O51" s="590" t="s">
        <v>1108</v>
      </c>
      <c r="P51" s="591"/>
      <c r="Q51" s="591"/>
      <c r="R51" s="591"/>
      <c r="S51" s="591"/>
      <c r="T51" s="591"/>
      <c r="U51" s="271"/>
      <c r="V51" s="274"/>
      <c r="W51" s="275"/>
      <c r="X51" s="275"/>
      <c r="Y51" s="275"/>
      <c r="Z51" s="276"/>
      <c r="AA51" s="96"/>
    </row>
    <row r="52" spans="1:27" x14ac:dyDescent="0.15">
      <c r="A52" s="639"/>
      <c r="B52" s="650" t="s">
        <v>396</v>
      </c>
      <c r="C52" s="650"/>
      <c r="D52" s="650"/>
      <c r="E52" s="650"/>
      <c r="F52" s="650"/>
      <c r="G52" s="651"/>
      <c r="H52" s="270"/>
      <c r="I52" s="270"/>
      <c r="J52" s="270"/>
      <c r="K52" s="652" t="s">
        <v>1109</v>
      </c>
      <c r="L52" s="652"/>
      <c r="M52" s="590"/>
      <c r="N52" s="271"/>
      <c r="O52" s="651" t="s">
        <v>395</v>
      </c>
      <c r="P52" s="653"/>
      <c r="Q52" s="653"/>
      <c r="R52" s="653"/>
      <c r="S52" s="653"/>
      <c r="T52" s="653"/>
      <c r="U52" s="270"/>
      <c r="V52" s="590" t="s">
        <v>1110</v>
      </c>
      <c r="W52" s="591"/>
      <c r="X52" s="591"/>
      <c r="Y52" s="591"/>
      <c r="Z52" s="592"/>
      <c r="AA52" s="96"/>
    </row>
    <row r="53" spans="1:27" x14ac:dyDescent="0.15">
      <c r="A53" s="639"/>
      <c r="B53" s="652" t="s">
        <v>394</v>
      </c>
      <c r="C53" s="652"/>
      <c r="D53" s="652"/>
      <c r="E53" s="652"/>
      <c r="F53" s="652"/>
      <c r="G53" s="590"/>
      <c r="H53" s="272"/>
      <c r="I53" s="272"/>
      <c r="J53" s="271"/>
      <c r="K53" s="650" t="s">
        <v>1105</v>
      </c>
      <c r="L53" s="650"/>
      <c r="M53" s="651"/>
      <c r="N53" s="270"/>
      <c r="O53" s="590" t="s">
        <v>393</v>
      </c>
      <c r="P53" s="591"/>
      <c r="Q53" s="591"/>
      <c r="R53" s="591"/>
      <c r="S53" s="591"/>
      <c r="T53" s="591"/>
      <c r="U53" s="271"/>
      <c r="V53" s="590" t="s">
        <v>1111</v>
      </c>
      <c r="W53" s="591"/>
      <c r="X53" s="591"/>
      <c r="Y53" s="591"/>
      <c r="Z53" s="592"/>
      <c r="AA53" s="96"/>
    </row>
    <row r="54" spans="1:27" x14ac:dyDescent="0.15">
      <c r="A54" s="639"/>
      <c r="B54" s="650" t="s">
        <v>392</v>
      </c>
      <c r="C54" s="650"/>
      <c r="D54" s="650"/>
      <c r="E54" s="650"/>
      <c r="F54" s="650"/>
      <c r="G54" s="651"/>
      <c r="H54" s="270"/>
      <c r="I54" s="270"/>
      <c r="J54" s="270"/>
      <c r="K54" s="590" t="s">
        <v>391</v>
      </c>
      <c r="L54" s="591"/>
      <c r="M54" s="591"/>
      <c r="N54" s="593"/>
      <c r="O54" s="651" t="s">
        <v>390</v>
      </c>
      <c r="P54" s="653"/>
      <c r="Q54" s="653"/>
      <c r="R54" s="653"/>
      <c r="S54" s="653"/>
      <c r="T54" s="653"/>
      <c r="U54" s="270"/>
      <c r="V54" s="501"/>
      <c r="W54" s="502"/>
      <c r="X54" s="502"/>
      <c r="Y54" s="502"/>
      <c r="Z54" s="523"/>
      <c r="AA54" s="96"/>
    </row>
    <row r="55" spans="1:27" x14ac:dyDescent="0.15">
      <c r="A55" s="639"/>
      <c r="B55" s="652" t="s">
        <v>389</v>
      </c>
      <c r="C55" s="652"/>
      <c r="D55" s="652"/>
      <c r="E55" s="652"/>
      <c r="F55" s="652"/>
      <c r="G55" s="590"/>
      <c r="H55" s="272"/>
      <c r="I55" s="272"/>
      <c r="J55" s="271"/>
      <c r="K55" s="650" t="s">
        <v>1112</v>
      </c>
      <c r="L55" s="650"/>
      <c r="M55" s="651"/>
      <c r="N55" s="270"/>
      <c r="O55" s="590" t="s">
        <v>1111</v>
      </c>
      <c r="P55" s="591"/>
      <c r="Q55" s="591"/>
      <c r="R55" s="591"/>
      <c r="S55" s="591"/>
      <c r="T55" s="591"/>
      <c r="U55" s="271"/>
      <c r="V55" s="501"/>
      <c r="W55" s="502"/>
      <c r="X55" s="502"/>
      <c r="Y55" s="502"/>
      <c r="Z55" s="523"/>
      <c r="AA55" s="96"/>
    </row>
    <row r="56" spans="1:27" x14ac:dyDescent="0.15">
      <c r="A56" s="639"/>
      <c r="B56" s="650" t="s">
        <v>0</v>
      </c>
      <c r="C56" s="650"/>
      <c r="D56" s="650"/>
      <c r="E56" s="650"/>
      <c r="F56" s="650"/>
      <c r="G56" s="651"/>
      <c r="H56" s="270"/>
      <c r="I56" s="270"/>
      <c r="J56" s="270"/>
      <c r="K56" s="652" t="s">
        <v>388</v>
      </c>
      <c r="L56" s="652"/>
      <c r="M56" s="590"/>
      <c r="N56" s="271"/>
      <c r="O56" s="651" t="s">
        <v>387</v>
      </c>
      <c r="P56" s="653"/>
      <c r="Q56" s="653"/>
      <c r="R56" s="653"/>
      <c r="S56" s="653"/>
      <c r="T56" s="653"/>
      <c r="U56" s="270"/>
      <c r="V56" s="590" t="s">
        <v>386</v>
      </c>
      <c r="W56" s="591"/>
      <c r="X56" s="591"/>
      <c r="Y56" s="591"/>
      <c r="Z56" s="592"/>
      <c r="AA56" s="96"/>
    </row>
    <row r="57" spans="1:27" x14ac:dyDescent="0.15">
      <c r="A57" s="639"/>
      <c r="B57" s="652" t="s">
        <v>54</v>
      </c>
      <c r="C57" s="652"/>
      <c r="D57" s="652"/>
      <c r="E57" s="652"/>
      <c r="F57" s="652"/>
      <c r="G57" s="590"/>
      <c r="H57" s="272"/>
      <c r="I57" s="272"/>
      <c r="J57" s="271"/>
      <c r="K57" s="650" t="s">
        <v>388</v>
      </c>
      <c r="L57" s="650"/>
      <c r="M57" s="651"/>
      <c r="N57" s="270"/>
      <c r="O57" s="590" t="s">
        <v>387</v>
      </c>
      <c r="P57" s="591"/>
      <c r="Q57" s="591"/>
      <c r="R57" s="591"/>
      <c r="S57" s="591"/>
      <c r="T57" s="591"/>
      <c r="U57" s="271"/>
      <c r="V57" s="590" t="s">
        <v>386</v>
      </c>
      <c r="W57" s="591"/>
      <c r="X57" s="591"/>
      <c r="Y57" s="591"/>
      <c r="Z57" s="592"/>
      <c r="AA57" s="96"/>
    </row>
    <row r="58" spans="1:27" x14ac:dyDescent="0.15">
      <c r="A58" s="639"/>
      <c r="B58" s="650" t="s">
        <v>385</v>
      </c>
      <c r="C58" s="650"/>
      <c r="D58" s="650"/>
      <c r="E58" s="650"/>
      <c r="F58" s="650"/>
      <c r="G58" s="651"/>
      <c r="H58" s="270"/>
      <c r="I58" s="270"/>
      <c r="J58" s="270"/>
      <c r="K58" s="652" t="s">
        <v>1109</v>
      </c>
      <c r="L58" s="652"/>
      <c r="M58" s="590"/>
      <c r="N58" s="271"/>
      <c r="O58" s="651" t="s">
        <v>1113</v>
      </c>
      <c r="P58" s="653"/>
      <c r="Q58" s="653"/>
      <c r="R58" s="653"/>
      <c r="S58" s="653"/>
      <c r="T58" s="653"/>
      <c r="U58" s="270"/>
      <c r="V58" s="590" t="s">
        <v>1114</v>
      </c>
      <c r="W58" s="591"/>
      <c r="X58" s="591"/>
      <c r="Y58" s="591"/>
      <c r="Z58" s="592"/>
      <c r="AA58" s="96"/>
    </row>
    <row r="59" spans="1:27" x14ac:dyDescent="0.15">
      <c r="A59" s="639"/>
      <c r="B59" s="652" t="s">
        <v>384</v>
      </c>
      <c r="C59" s="652"/>
      <c r="D59" s="652"/>
      <c r="E59" s="652"/>
      <c r="F59" s="652"/>
      <c r="G59" s="590"/>
      <c r="H59" s="272"/>
      <c r="I59" s="272"/>
      <c r="J59" s="271"/>
      <c r="K59" s="650" t="s">
        <v>1115</v>
      </c>
      <c r="L59" s="650"/>
      <c r="M59" s="651"/>
      <c r="N59" s="270"/>
      <c r="O59" s="590" t="s">
        <v>1116</v>
      </c>
      <c r="P59" s="591"/>
      <c r="Q59" s="591"/>
      <c r="R59" s="591"/>
      <c r="S59" s="591"/>
      <c r="T59" s="591"/>
      <c r="U59" s="271"/>
      <c r="V59" s="501"/>
      <c r="W59" s="502"/>
      <c r="X59" s="502"/>
      <c r="Y59" s="502"/>
      <c r="Z59" s="523"/>
      <c r="AA59" s="96"/>
    </row>
    <row r="60" spans="1:27" x14ac:dyDescent="0.15">
      <c r="A60" s="639"/>
      <c r="B60" s="656" t="s">
        <v>383</v>
      </c>
      <c r="C60" s="656"/>
      <c r="D60" s="656"/>
      <c r="E60" s="656"/>
      <c r="F60" s="656"/>
      <c r="G60" s="484"/>
      <c r="H60" s="270"/>
      <c r="I60" s="270"/>
      <c r="J60" s="270"/>
      <c r="K60" s="652" t="s">
        <v>1117</v>
      </c>
      <c r="L60" s="652"/>
      <c r="M60" s="590"/>
      <c r="N60" s="271"/>
      <c r="O60" s="484" t="s">
        <v>1118</v>
      </c>
      <c r="P60" s="485"/>
      <c r="Q60" s="485"/>
      <c r="R60" s="485"/>
      <c r="S60" s="485"/>
      <c r="T60" s="485"/>
      <c r="U60" s="270"/>
      <c r="V60" s="501"/>
      <c r="W60" s="502"/>
      <c r="X60" s="502"/>
      <c r="Y60" s="502"/>
      <c r="Z60" s="523"/>
      <c r="AA60" s="96"/>
    </row>
    <row r="61" spans="1:27" ht="14.25" thickBot="1" x14ac:dyDescent="0.2">
      <c r="A61" s="640"/>
      <c r="B61" s="657" t="s">
        <v>382</v>
      </c>
      <c r="C61" s="658"/>
      <c r="D61" s="658"/>
      <c r="E61" s="658"/>
      <c r="F61" s="658"/>
      <c r="G61" s="658"/>
      <c r="H61" s="658"/>
      <c r="I61" s="658"/>
      <c r="J61" s="659"/>
      <c r="K61" s="663" t="s">
        <v>381</v>
      </c>
      <c r="L61" s="658"/>
      <c r="M61" s="658"/>
      <c r="N61" s="658"/>
      <c r="O61" s="658"/>
      <c r="P61" s="658"/>
      <c r="Q61" s="658"/>
      <c r="R61" s="658"/>
      <c r="S61" s="658"/>
      <c r="T61" s="658"/>
      <c r="U61" s="658"/>
      <c r="V61" s="658"/>
      <c r="W61" s="658"/>
      <c r="X61" s="658"/>
      <c r="Y61" s="658"/>
      <c r="Z61" s="660"/>
      <c r="AA61" s="96"/>
    </row>
    <row r="62" spans="1:27" ht="13.5" customHeight="1" x14ac:dyDescent="0.15">
      <c r="A62" s="664" t="s">
        <v>380</v>
      </c>
      <c r="B62" s="340"/>
      <c r="C62" s="340"/>
      <c r="D62" s="340"/>
      <c r="E62" s="340"/>
      <c r="F62" s="340"/>
      <c r="G62" s="340"/>
      <c r="H62" s="340"/>
      <c r="I62" s="340"/>
      <c r="J62" s="340"/>
      <c r="K62" s="340"/>
      <c r="L62" s="340"/>
      <c r="M62" s="340"/>
      <c r="N62" s="340"/>
      <c r="O62" s="340"/>
      <c r="P62" s="340"/>
      <c r="Q62" s="340"/>
      <c r="R62" s="340"/>
      <c r="S62" s="340"/>
      <c r="T62" s="340"/>
      <c r="U62" s="340"/>
      <c r="V62" s="340"/>
      <c r="W62" s="340"/>
      <c r="X62" s="340"/>
      <c r="Y62" s="340"/>
      <c r="Z62" s="341"/>
      <c r="AA62" s="96"/>
    </row>
    <row r="63" spans="1:27" x14ac:dyDescent="0.15">
      <c r="A63" s="664"/>
      <c r="B63" s="340"/>
      <c r="C63" s="340"/>
      <c r="D63" s="340"/>
      <c r="E63" s="340"/>
      <c r="F63" s="340"/>
      <c r="G63" s="340"/>
      <c r="H63" s="340"/>
      <c r="I63" s="340"/>
      <c r="J63" s="340"/>
      <c r="K63" s="340"/>
      <c r="L63" s="340"/>
      <c r="M63" s="340"/>
      <c r="N63" s="340"/>
      <c r="O63" s="340"/>
      <c r="P63" s="340"/>
      <c r="Q63" s="340"/>
      <c r="R63" s="340"/>
      <c r="S63" s="340"/>
      <c r="T63" s="340"/>
      <c r="U63" s="340"/>
      <c r="V63" s="340"/>
      <c r="W63" s="340"/>
      <c r="X63" s="340"/>
      <c r="Y63" s="340"/>
      <c r="Z63" s="341"/>
      <c r="AA63" s="96"/>
    </row>
    <row r="64" spans="1:27" x14ac:dyDescent="0.15">
      <c r="A64" s="664"/>
      <c r="B64" s="340"/>
      <c r="C64" s="340"/>
      <c r="D64" s="340"/>
      <c r="E64" s="340"/>
      <c r="F64" s="340"/>
      <c r="G64" s="340"/>
      <c r="H64" s="340"/>
      <c r="I64" s="340"/>
      <c r="J64" s="340"/>
      <c r="K64" s="340"/>
      <c r="L64" s="340"/>
      <c r="M64" s="340"/>
      <c r="N64" s="340"/>
      <c r="O64" s="340"/>
      <c r="P64" s="340"/>
      <c r="Q64" s="340"/>
      <c r="R64" s="340"/>
      <c r="S64" s="340"/>
      <c r="T64" s="340"/>
      <c r="U64" s="340"/>
      <c r="V64" s="340"/>
      <c r="W64" s="340"/>
      <c r="X64" s="340"/>
      <c r="Y64" s="340"/>
      <c r="Z64" s="341"/>
      <c r="AA64" s="96"/>
    </row>
    <row r="65" spans="1:29" x14ac:dyDescent="0.15">
      <c r="A65" s="664"/>
      <c r="B65" s="340"/>
      <c r="C65" s="340"/>
      <c r="D65" s="340"/>
      <c r="E65" s="340"/>
      <c r="F65" s="340"/>
      <c r="G65" s="340"/>
      <c r="H65" s="340"/>
      <c r="I65" s="340"/>
      <c r="J65" s="340"/>
      <c r="K65" s="340"/>
      <c r="L65" s="340"/>
      <c r="M65" s="340"/>
      <c r="N65" s="340"/>
      <c r="O65" s="340"/>
      <c r="P65" s="340"/>
      <c r="Q65" s="340"/>
      <c r="R65" s="340"/>
      <c r="S65" s="340"/>
      <c r="T65" s="340"/>
      <c r="U65" s="340"/>
      <c r="V65" s="340"/>
      <c r="W65" s="340"/>
      <c r="X65" s="340"/>
      <c r="Y65" s="340"/>
      <c r="Z65" s="341"/>
      <c r="AA65" s="96"/>
    </row>
    <row r="66" spans="1:29" x14ac:dyDescent="0.15">
      <c r="A66" s="664"/>
      <c r="B66" s="340"/>
      <c r="C66" s="340"/>
      <c r="D66" s="340"/>
      <c r="E66" s="340"/>
      <c r="F66" s="340"/>
      <c r="G66" s="340"/>
      <c r="H66" s="340"/>
      <c r="I66" s="340"/>
      <c r="J66" s="340"/>
      <c r="K66" s="340"/>
      <c r="L66" s="340"/>
      <c r="M66" s="340"/>
      <c r="N66" s="340"/>
      <c r="O66" s="340"/>
      <c r="P66" s="340"/>
      <c r="Q66" s="340"/>
      <c r="R66" s="340"/>
      <c r="S66" s="340"/>
      <c r="T66" s="340"/>
      <c r="U66" s="340"/>
      <c r="V66" s="340"/>
      <c r="W66" s="340"/>
      <c r="X66" s="340"/>
      <c r="Y66" s="340"/>
      <c r="Z66" s="341"/>
      <c r="AA66" s="96"/>
    </row>
    <row r="67" spans="1:29" x14ac:dyDescent="0.15">
      <c r="A67" s="664"/>
      <c r="B67" s="340"/>
      <c r="C67" s="340"/>
      <c r="D67" s="340"/>
      <c r="E67" s="340"/>
      <c r="F67" s="340"/>
      <c r="G67" s="340"/>
      <c r="H67" s="340"/>
      <c r="I67" s="340"/>
      <c r="J67" s="340"/>
      <c r="K67" s="340"/>
      <c r="L67" s="340"/>
      <c r="M67" s="340"/>
      <c r="N67" s="340"/>
      <c r="O67" s="340"/>
      <c r="P67" s="340"/>
      <c r="Q67" s="340"/>
      <c r="R67" s="340"/>
      <c r="S67" s="340"/>
      <c r="T67" s="340"/>
      <c r="U67" s="340"/>
      <c r="V67" s="340"/>
      <c r="W67" s="340"/>
      <c r="X67" s="340"/>
      <c r="Y67" s="340"/>
      <c r="Z67" s="341"/>
      <c r="AA67" s="96"/>
    </row>
    <row r="68" spans="1:29" x14ac:dyDescent="0.15">
      <c r="A68" s="664"/>
      <c r="B68" s="340"/>
      <c r="C68" s="340"/>
      <c r="D68" s="340"/>
      <c r="E68" s="340"/>
      <c r="F68" s="340"/>
      <c r="G68" s="340"/>
      <c r="H68" s="340"/>
      <c r="I68" s="340"/>
      <c r="J68" s="340"/>
      <c r="K68" s="340"/>
      <c r="L68" s="340"/>
      <c r="M68" s="340"/>
      <c r="N68" s="340"/>
      <c r="O68" s="340"/>
      <c r="P68" s="340"/>
      <c r="Q68" s="340"/>
      <c r="R68" s="340"/>
      <c r="S68" s="340"/>
      <c r="T68" s="340"/>
      <c r="U68" s="340"/>
      <c r="V68" s="340"/>
      <c r="W68" s="340"/>
      <c r="X68" s="340"/>
      <c r="Y68" s="340"/>
      <c r="Z68" s="341"/>
      <c r="AA68" s="96"/>
    </row>
    <row r="69" spans="1:29" x14ac:dyDescent="0.15">
      <c r="A69" s="665"/>
      <c r="B69" s="666"/>
      <c r="C69" s="666"/>
      <c r="D69" s="666"/>
      <c r="E69" s="666"/>
      <c r="F69" s="666"/>
      <c r="G69" s="666"/>
      <c r="H69" s="666"/>
      <c r="I69" s="666"/>
      <c r="J69" s="666"/>
      <c r="K69" s="666"/>
      <c r="L69" s="666"/>
      <c r="M69" s="666"/>
      <c r="N69" s="666"/>
      <c r="O69" s="666"/>
      <c r="P69" s="666"/>
      <c r="Q69" s="666"/>
      <c r="R69" s="666"/>
      <c r="S69" s="666"/>
      <c r="T69" s="666"/>
      <c r="U69" s="666"/>
      <c r="V69" s="666"/>
      <c r="W69" s="666"/>
      <c r="X69" s="666"/>
      <c r="Y69" s="666"/>
      <c r="Z69" s="667"/>
      <c r="AA69" s="96"/>
    </row>
    <row r="70" spans="1:29" x14ac:dyDescent="0.15">
      <c r="A70" s="537" t="s">
        <v>379</v>
      </c>
      <c r="B70" s="538"/>
      <c r="C70" s="539"/>
      <c r="D70" s="484" t="s">
        <v>1119</v>
      </c>
      <c r="E70" s="485"/>
      <c r="F70" s="485"/>
      <c r="G70" s="485"/>
      <c r="H70" s="485"/>
      <c r="I70" s="485"/>
      <c r="J70" s="485"/>
      <c r="K70" s="485"/>
      <c r="L70" s="485"/>
      <c r="M70" s="485"/>
      <c r="N70" s="485"/>
      <c r="O70" s="485"/>
      <c r="P70" s="485"/>
      <c r="Q70" s="485"/>
      <c r="R70" s="485"/>
      <c r="S70" s="485"/>
      <c r="T70" s="485"/>
      <c r="U70" s="485"/>
      <c r="V70" s="485"/>
      <c r="W70" s="485"/>
      <c r="X70" s="485"/>
      <c r="Y70" s="485"/>
      <c r="Z70" s="486"/>
      <c r="AA70" s="83"/>
      <c r="AB70" s="96"/>
      <c r="AC70" s="83"/>
    </row>
    <row r="71" spans="1:29" ht="15" thickBot="1" x14ac:dyDescent="0.2">
      <c r="A71" s="668" t="s">
        <v>1120</v>
      </c>
      <c r="B71" s="669"/>
      <c r="C71" s="670"/>
      <c r="D71" s="277" t="s">
        <v>378</v>
      </c>
      <c r="E71" s="671" t="s">
        <v>377</v>
      </c>
      <c r="F71" s="672"/>
      <c r="G71" s="673"/>
      <c r="H71" s="278" t="s">
        <v>376</v>
      </c>
      <c r="I71" s="658"/>
      <c r="J71" s="659"/>
      <c r="K71" s="674" t="s">
        <v>375</v>
      </c>
      <c r="L71" s="675"/>
      <c r="M71" s="676" t="s">
        <v>1121</v>
      </c>
      <c r="N71" s="677"/>
      <c r="O71" s="678"/>
      <c r="P71" s="279" t="s">
        <v>374</v>
      </c>
      <c r="Q71" s="657" t="s">
        <v>373</v>
      </c>
      <c r="R71" s="658"/>
      <c r="S71" s="658"/>
      <c r="T71" s="659"/>
      <c r="U71" s="280" t="s">
        <v>1122</v>
      </c>
      <c r="V71" s="657"/>
      <c r="W71" s="658"/>
      <c r="X71" s="658"/>
      <c r="Y71" s="658"/>
      <c r="Z71" s="660"/>
      <c r="AA71" s="96"/>
    </row>
    <row r="72" spans="1:29" x14ac:dyDescent="0.15">
      <c r="A72" s="661" t="s">
        <v>1123</v>
      </c>
      <c r="B72" s="661"/>
      <c r="C72" s="661"/>
      <c r="D72" s="661"/>
      <c r="E72" s="661"/>
      <c r="F72" s="661"/>
      <c r="G72" s="661"/>
      <c r="H72" s="661"/>
      <c r="I72" s="661"/>
      <c r="J72" s="661"/>
      <c r="K72" s="661"/>
      <c r="L72" s="661"/>
      <c r="M72" s="661"/>
      <c r="N72" s="661"/>
      <c r="O72" s="661"/>
      <c r="P72" s="661"/>
      <c r="Q72" s="661"/>
      <c r="R72" s="661"/>
      <c r="S72" s="661"/>
      <c r="T72" s="661"/>
      <c r="U72" s="661"/>
      <c r="V72" s="661"/>
      <c r="W72" s="661"/>
      <c r="X72" s="661"/>
      <c r="Y72" s="661"/>
      <c r="Z72" s="661"/>
      <c r="AA72" s="96"/>
    </row>
    <row r="73" spans="1:29" x14ac:dyDescent="0.15">
      <c r="A73" s="294" t="s">
        <v>260</v>
      </c>
      <c r="B73" s="662"/>
      <c r="C73" s="662"/>
      <c r="D73" s="662"/>
      <c r="E73" s="662"/>
      <c r="F73" s="662"/>
      <c r="G73" s="662"/>
      <c r="H73" s="662"/>
      <c r="I73" s="662"/>
      <c r="J73" s="662"/>
      <c r="K73" s="662"/>
      <c r="L73" s="662"/>
      <c r="M73" s="662"/>
      <c r="N73" s="662"/>
      <c r="O73" s="662"/>
      <c r="P73" s="662"/>
      <c r="Q73" s="662"/>
      <c r="R73" s="662"/>
      <c r="S73" s="662"/>
      <c r="T73" s="662"/>
      <c r="U73" s="662"/>
      <c r="V73" s="662"/>
      <c r="W73" s="662"/>
      <c r="X73" s="662"/>
      <c r="Y73" s="662"/>
      <c r="Z73" s="662"/>
    </row>
    <row r="74" spans="1:29" x14ac:dyDescent="0.15">
      <c r="A74" s="294" t="s">
        <v>259</v>
      </c>
      <c r="B74" s="294"/>
      <c r="C74" s="294"/>
      <c r="D74" s="294"/>
      <c r="E74" s="294"/>
      <c r="F74" s="294"/>
      <c r="G74" s="294"/>
      <c r="H74" s="294"/>
      <c r="I74" s="294"/>
      <c r="J74" s="294"/>
      <c r="K74" s="294"/>
      <c r="L74" s="294"/>
      <c r="M74" s="294"/>
      <c r="N74" s="294"/>
      <c r="O74" s="294"/>
      <c r="P74" s="294"/>
      <c r="Q74" s="294"/>
      <c r="R74" s="294"/>
      <c r="S74" s="294"/>
      <c r="T74" s="294"/>
      <c r="U74" s="294"/>
      <c r="V74" s="294"/>
      <c r="W74" s="294"/>
      <c r="X74" s="294"/>
      <c r="Y74" s="294"/>
      <c r="Z74" s="294"/>
    </row>
    <row r="75" spans="1:29" ht="19.5" customHeight="1" x14ac:dyDescent="0.15">
      <c r="A75" s="96"/>
      <c r="B75" s="96"/>
      <c r="C75" s="96"/>
      <c r="D75" s="96"/>
      <c r="E75" s="96"/>
      <c r="F75" s="96"/>
      <c r="G75" s="96"/>
      <c r="H75" s="96"/>
      <c r="I75" s="96"/>
      <c r="J75" s="96"/>
      <c r="K75" s="96"/>
      <c r="L75" s="96"/>
      <c r="M75" s="96"/>
      <c r="N75" s="96"/>
      <c r="O75" s="96"/>
      <c r="P75" s="96"/>
      <c r="Q75" s="96"/>
      <c r="R75" s="96"/>
      <c r="S75" s="96"/>
      <c r="T75" s="96"/>
      <c r="U75" s="96"/>
      <c r="V75" s="96"/>
      <c r="W75" s="96"/>
      <c r="X75" s="96"/>
      <c r="Y75" s="96"/>
      <c r="Z75" s="281" t="s">
        <v>1124</v>
      </c>
    </row>
  </sheetData>
  <mergeCells count="194">
    <mergeCell ref="Q71:T71"/>
    <mergeCell ref="V71:Z71"/>
    <mergeCell ref="A72:Z72"/>
    <mergeCell ref="A73:Z73"/>
    <mergeCell ref="A74:Z74"/>
    <mergeCell ref="B61:J61"/>
    <mergeCell ref="K61:Z61"/>
    <mergeCell ref="A62:Z69"/>
    <mergeCell ref="A70:C70"/>
    <mergeCell ref="D70:Z70"/>
    <mergeCell ref="A71:C71"/>
    <mergeCell ref="E71:G71"/>
    <mergeCell ref="I71:J71"/>
    <mergeCell ref="K71:L71"/>
    <mergeCell ref="M71:O71"/>
    <mergeCell ref="B59:G59"/>
    <mergeCell ref="K59:M59"/>
    <mergeCell ref="O59:T59"/>
    <mergeCell ref="V59:Z59"/>
    <mergeCell ref="B60:G60"/>
    <mergeCell ref="K60:M60"/>
    <mergeCell ref="O60:T60"/>
    <mergeCell ref="V60:Z60"/>
    <mergeCell ref="B57:G57"/>
    <mergeCell ref="K57:M57"/>
    <mergeCell ref="O57:T57"/>
    <mergeCell ref="V57:Z57"/>
    <mergeCell ref="B58:G58"/>
    <mergeCell ref="K58:M58"/>
    <mergeCell ref="O58:T58"/>
    <mergeCell ref="V58:Z58"/>
    <mergeCell ref="B55:G55"/>
    <mergeCell ref="K55:M55"/>
    <mergeCell ref="O55:T55"/>
    <mergeCell ref="V55:Z55"/>
    <mergeCell ref="B56:G56"/>
    <mergeCell ref="K56:M56"/>
    <mergeCell ref="O56:T56"/>
    <mergeCell ref="V56:Z56"/>
    <mergeCell ref="V52:Z52"/>
    <mergeCell ref="B53:G53"/>
    <mergeCell ref="K53:M53"/>
    <mergeCell ref="O53:T53"/>
    <mergeCell ref="V53:Z53"/>
    <mergeCell ref="B54:G54"/>
    <mergeCell ref="K54:N54"/>
    <mergeCell ref="O54:T54"/>
    <mergeCell ref="V54:Z54"/>
    <mergeCell ref="A45:B45"/>
    <mergeCell ref="C45:Z45"/>
    <mergeCell ref="A46:A61"/>
    <mergeCell ref="B46:J47"/>
    <mergeCell ref="K46:Z46"/>
    <mergeCell ref="K47:N47"/>
    <mergeCell ref="O47:U47"/>
    <mergeCell ref="B48:G48"/>
    <mergeCell ref="K48:M48"/>
    <mergeCell ref="O48:T48"/>
    <mergeCell ref="B51:G51"/>
    <mergeCell ref="K51:M51"/>
    <mergeCell ref="O51:T51"/>
    <mergeCell ref="B52:G52"/>
    <mergeCell ref="K52:M52"/>
    <mergeCell ref="O52:T52"/>
    <mergeCell ref="V48:Z48"/>
    <mergeCell ref="B49:G49"/>
    <mergeCell ref="K49:M49"/>
    <mergeCell ref="O49:T49"/>
    <mergeCell ref="B50:G50"/>
    <mergeCell ref="K50:M50"/>
    <mergeCell ref="O50:T50"/>
    <mergeCell ref="V50:Z50"/>
    <mergeCell ref="B44:C44"/>
    <mergeCell ref="D44:K44"/>
    <mergeCell ref="M44:P44"/>
    <mergeCell ref="Q44:R44"/>
    <mergeCell ref="S44:T44"/>
    <mergeCell ref="U44:Z44"/>
    <mergeCell ref="B43:C43"/>
    <mergeCell ref="D43:K43"/>
    <mergeCell ref="M43:P43"/>
    <mergeCell ref="Q43:R43"/>
    <mergeCell ref="S43:T43"/>
    <mergeCell ref="U43:Z43"/>
    <mergeCell ref="B42:C42"/>
    <mergeCell ref="D42:K42"/>
    <mergeCell ref="M42:P42"/>
    <mergeCell ref="Q42:R42"/>
    <mergeCell ref="S42:T42"/>
    <mergeCell ref="U42:Z42"/>
    <mergeCell ref="B41:C41"/>
    <mergeCell ref="D41:K41"/>
    <mergeCell ref="M41:P41"/>
    <mergeCell ref="Q41:R41"/>
    <mergeCell ref="S41:T41"/>
    <mergeCell ref="U41:Z41"/>
    <mergeCell ref="S39:T39"/>
    <mergeCell ref="U39:Z39"/>
    <mergeCell ref="B40:C40"/>
    <mergeCell ref="D40:K40"/>
    <mergeCell ref="M40:P40"/>
    <mergeCell ref="Q40:R40"/>
    <mergeCell ref="S40:T40"/>
    <mergeCell ref="U40:Z40"/>
    <mergeCell ref="C37:Z37"/>
    <mergeCell ref="A38:C38"/>
    <mergeCell ref="D38:Z38"/>
    <mergeCell ref="A39:A44"/>
    <mergeCell ref="B39:C39"/>
    <mergeCell ref="D39:G39"/>
    <mergeCell ref="H39:K39"/>
    <mergeCell ref="L39:L44"/>
    <mergeCell ref="M39:P39"/>
    <mergeCell ref="Q39:R39"/>
    <mergeCell ref="A29:A37"/>
    <mergeCell ref="B29:B30"/>
    <mergeCell ref="C29:Z29"/>
    <mergeCell ref="C30:Z30"/>
    <mergeCell ref="C31:Z31"/>
    <mergeCell ref="D32:Z32"/>
    <mergeCell ref="D33:Z33"/>
    <mergeCell ref="C34:Z34"/>
    <mergeCell ref="C35:Z35"/>
    <mergeCell ref="C36:Z36"/>
    <mergeCell ref="A27:B28"/>
    <mergeCell ref="C27:H27"/>
    <mergeCell ref="I27:P28"/>
    <mergeCell ref="Q27:R28"/>
    <mergeCell ref="S27:Z27"/>
    <mergeCell ref="C28:H28"/>
    <mergeCell ref="S28:Z28"/>
    <mergeCell ref="A21:C25"/>
    <mergeCell ref="D21:Z25"/>
    <mergeCell ref="A26:Z26"/>
    <mergeCell ref="I17:Z17"/>
    <mergeCell ref="B18:C18"/>
    <mergeCell ref="D18:H18"/>
    <mergeCell ref="I18:Z18"/>
    <mergeCell ref="A19:C19"/>
    <mergeCell ref="D19:H19"/>
    <mergeCell ref="I19:Z19"/>
    <mergeCell ref="A15:A18"/>
    <mergeCell ref="B15:C15"/>
    <mergeCell ref="D15:H15"/>
    <mergeCell ref="I15:P15"/>
    <mergeCell ref="S15:Z15"/>
    <mergeCell ref="B16:C16"/>
    <mergeCell ref="D16:H16"/>
    <mergeCell ref="I16:Z16"/>
    <mergeCell ref="B17:C17"/>
    <mergeCell ref="D17:H17"/>
    <mergeCell ref="A13:C14"/>
    <mergeCell ref="D13:H14"/>
    <mergeCell ref="I13:P13"/>
    <mergeCell ref="Q13:R14"/>
    <mergeCell ref="S13:Z14"/>
    <mergeCell ref="I14:K14"/>
    <mergeCell ref="L14:P14"/>
    <mergeCell ref="A20:C20"/>
    <mergeCell ref="D20:H20"/>
    <mergeCell ref="I20:Z20"/>
    <mergeCell ref="A9:C9"/>
    <mergeCell ref="D9:H9"/>
    <mergeCell ref="I9:Z9"/>
    <mergeCell ref="A10:A12"/>
    <mergeCell ref="B10:C10"/>
    <mergeCell ref="D10:H10"/>
    <mergeCell ref="I10:Z10"/>
    <mergeCell ref="B11:C11"/>
    <mergeCell ref="D11:H11"/>
    <mergeCell ref="I11:Z11"/>
    <mergeCell ref="B12:C12"/>
    <mergeCell ref="D12:H12"/>
    <mergeCell ref="I12:Z12"/>
    <mergeCell ref="A8:C8"/>
    <mergeCell ref="D8:H8"/>
    <mergeCell ref="I8:Z8"/>
    <mergeCell ref="A5:C5"/>
    <mergeCell ref="D5:K5"/>
    <mergeCell ref="L5:R5"/>
    <mergeCell ref="S5:Z5"/>
    <mergeCell ref="D6:H6"/>
    <mergeCell ref="I6:Z6"/>
    <mergeCell ref="A1:N2"/>
    <mergeCell ref="O1:Z2"/>
    <mergeCell ref="A3:Z3"/>
    <mergeCell ref="A4:C4"/>
    <mergeCell ref="D4:L4"/>
    <mergeCell ref="M4:N4"/>
    <mergeCell ref="O4:R4"/>
    <mergeCell ref="T4:Z4"/>
    <mergeCell ref="A7:C7"/>
    <mergeCell ref="D7:H7"/>
    <mergeCell ref="I7:Z7"/>
  </mergeCells>
  <phoneticPr fontId="2"/>
  <pageMargins left="0.5" right="0.15748031496062992" top="0.42" bottom="0.23622047244094491" header="0.4" footer="0.31496062992125984"/>
  <pageSetup paperSize="9" scale="83" orientation="portrait"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T70"/>
  <sheetViews>
    <sheetView zoomScaleSheetLayoutView="100" workbookViewId="0">
      <selection activeCell="R72" sqref="R72"/>
    </sheetView>
  </sheetViews>
  <sheetFormatPr defaultColWidth="4.375" defaultRowHeight="13.5" x14ac:dyDescent="0.15"/>
  <cols>
    <col min="1" max="16384" width="4.375" style="81"/>
  </cols>
  <sheetData>
    <row r="1" spans="1:46" ht="22.5" customHeight="1" x14ac:dyDescent="0.15">
      <c r="A1" s="756" t="s">
        <v>549</v>
      </c>
      <c r="B1" s="756"/>
      <c r="C1" s="756"/>
      <c r="D1" s="756"/>
      <c r="E1" s="756"/>
      <c r="F1" s="756"/>
      <c r="G1" s="756"/>
      <c r="H1" s="756"/>
      <c r="I1" s="756"/>
      <c r="J1" s="756"/>
      <c r="K1" s="756"/>
      <c r="L1" s="756"/>
      <c r="M1" s="756"/>
      <c r="N1" s="756"/>
      <c r="O1" s="373" t="s">
        <v>371</v>
      </c>
      <c r="P1" s="374"/>
      <c r="Q1" s="374"/>
      <c r="R1" s="374"/>
      <c r="S1" s="374"/>
      <c r="T1" s="374"/>
      <c r="U1" s="374"/>
      <c r="V1" s="374"/>
      <c r="W1" s="374"/>
      <c r="X1" s="374"/>
      <c r="Y1" s="96"/>
    </row>
    <row r="2" spans="1:46" ht="22.5" customHeight="1" thickBot="1" x14ac:dyDescent="0.2">
      <c r="A2" s="756"/>
      <c r="B2" s="756"/>
      <c r="C2" s="756"/>
      <c r="D2" s="756"/>
      <c r="E2" s="756"/>
      <c r="F2" s="756"/>
      <c r="G2" s="756"/>
      <c r="H2" s="756"/>
      <c r="I2" s="756"/>
      <c r="J2" s="756"/>
      <c r="K2" s="756"/>
      <c r="L2" s="756"/>
      <c r="M2" s="756"/>
      <c r="N2" s="756"/>
      <c r="O2" s="375"/>
      <c r="P2" s="375"/>
      <c r="Q2" s="375"/>
      <c r="R2" s="375"/>
      <c r="S2" s="375"/>
      <c r="T2" s="375"/>
      <c r="U2" s="375"/>
      <c r="V2" s="375"/>
      <c r="W2" s="375"/>
      <c r="X2" s="375"/>
      <c r="Y2" s="96"/>
    </row>
    <row r="3" spans="1:46" ht="21" customHeight="1" x14ac:dyDescent="0.15">
      <c r="A3" s="386" t="s">
        <v>548</v>
      </c>
      <c r="B3" s="496"/>
      <c r="C3" s="496"/>
      <c r="D3" s="496"/>
      <c r="E3" s="496"/>
      <c r="F3" s="496"/>
      <c r="G3" s="496"/>
      <c r="H3" s="496"/>
      <c r="I3" s="496"/>
      <c r="J3" s="496"/>
      <c r="K3" s="496"/>
      <c r="L3" s="496"/>
      <c r="M3" s="496"/>
      <c r="N3" s="496"/>
      <c r="O3" s="496"/>
      <c r="P3" s="496"/>
      <c r="Q3" s="496"/>
      <c r="R3" s="496"/>
      <c r="S3" s="496"/>
      <c r="T3" s="496"/>
      <c r="U3" s="496"/>
      <c r="V3" s="496"/>
      <c r="W3" s="496"/>
      <c r="X3" s="498"/>
      <c r="Y3" s="96"/>
      <c r="Z3" s="96"/>
      <c r="AA3" s="96"/>
      <c r="AB3" s="96"/>
      <c r="AC3" s="96"/>
      <c r="AD3" s="96"/>
      <c r="AE3" s="96"/>
      <c r="AF3" s="96"/>
      <c r="AG3" s="96"/>
      <c r="AH3" s="96"/>
      <c r="AI3" s="96"/>
      <c r="AJ3" s="96"/>
      <c r="AK3" s="96"/>
      <c r="AL3" s="96"/>
      <c r="AM3" s="96"/>
      <c r="AN3" s="96"/>
      <c r="AO3" s="96"/>
      <c r="AP3" s="96"/>
      <c r="AQ3" s="96"/>
      <c r="AR3" s="96"/>
      <c r="AS3" s="96"/>
      <c r="AT3" s="96"/>
    </row>
    <row r="4" spans="1:46" ht="16.5" customHeight="1" x14ac:dyDescent="0.15">
      <c r="A4" s="759" t="s">
        <v>547</v>
      </c>
      <c r="B4" s="760"/>
      <c r="C4" s="760"/>
      <c r="D4" s="760"/>
      <c r="E4" s="760"/>
      <c r="F4" s="761"/>
      <c r="G4" s="296"/>
      <c r="H4" s="686"/>
      <c r="I4" s="686"/>
      <c r="J4" s="686"/>
      <c r="K4" s="686"/>
      <c r="L4" s="686"/>
      <c r="M4" s="687"/>
      <c r="N4" s="333" t="s">
        <v>189</v>
      </c>
      <c r="O4" s="335"/>
      <c r="P4" s="296"/>
      <c r="Q4" s="686"/>
      <c r="R4" s="686"/>
      <c r="S4" s="687"/>
      <c r="T4" s="56" t="s">
        <v>202</v>
      </c>
      <c r="U4" s="296"/>
      <c r="V4" s="686"/>
      <c r="W4" s="686"/>
      <c r="X4" s="688"/>
      <c r="Z4" s="96"/>
      <c r="AA4" s="96"/>
      <c r="AB4" s="96"/>
      <c r="AC4" s="96"/>
      <c r="AD4" s="96"/>
      <c r="AE4" s="96"/>
      <c r="AF4" s="96"/>
      <c r="AG4" s="96"/>
      <c r="AH4" s="96"/>
      <c r="AI4" s="96"/>
      <c r="AJ4" s="96"/>
      <c r="AK4" s="96"/>
      <c r="AL4" s="96"/>
      <c r="AM4" s="96"/>
      <c r="AN4" s="96"/>
      <c r="AO4" s="96"/>
      <c r="AP4" s="96"/>
      <c r="AQ4" s="96"/>
      <c r="AR4" s="96"/>
      <c r="AS4" s="96"/>
      <c r="AT4" s="96"/>
    </row>
    <row r="5" spans="1:46" ht="15" customHeight="1" x14ac:dyDescent="0.15">
      <c r="A5" s="757" t="s">
        <v>546</v>
      </c>
      <c r="B5" s="758"/>
      <c r="C5" s="758"/>
      <c r="D5" s="758"/>
      <c r="E5" s="758"/>
      <c r="F5" s="398"/>
      <c r="G5" s="296" t="s">
        <v>545</v>
      </c>
      <c r="H5" s="297"/>
      <c r="I5" s="297"/>
      <c r="J5" s="297"/>
      <c r="K5" s="297"/>
      <c r="L5" s="297"/>
      <c r="M5" s="297"/>
      <c r="N5" s="297"/>
      <c r="O5" s="297"/>
      <c r="P5" s="297"/>
      <c r="Q5" s="297"/>
      <c r="R5" s="297"/>
      <c r="S5" s="297"/>
      <c r="T5" s="297"/>
      <c r="U5" s="297"/>
      <c r="V5" s="297"/>
      <c r="W5" s="297"/>
      <c r="X5" s="309"/>
      <c r="AG5" s="96"/>
      <c r="AH5" s="96"/>
      <c r="AI5" s="96"/>
      <c r="AJ5" s="96"/>
      <c r="AK5" s="96"/>
      <c r="AL5" s="96"/>
      <c r="AM5" s="96"/>
      <c r="AN5" s="96"/>
      <c r="AO5" s="96"/>
      <c r="AP5" s="96"/>
      <c r="AQ5" s="96"/>
      <c r="AR5" s="96"/>
      <c r="AS5" s="96"/>
      <c r="AT5" s="96"/>
    </row>
    <row r="6" spans="1:46" ht="13.5" customHeight="1" x14ac:dyDescent="0.15">
      <c r="A6" s="741" t="s">
        <v>544</v>
      </c>
      <c r="B6" s="742"/>
      <c r="C6" s="742"/>
      <c r="D6" s="742"/>
      <c r="E6" s="742"/>
      <c r="F6" s="742"/>
      <c r="G6" s="742"/>
      <c r="H6" s="742"/>
      <c r="I6" s="742"/>
      <c r="J6" s="742"/>
      <c r="K6" s="742"/>
      <c r="L6" s="742"/>
      <c r="M6" s="742"/>
      <c r="N6" s="742"/>
      <c r="O6" s="742"/>
      <c r="P6" s="742"/>
      <c r="Q6" s="742"/>
      <c r="R6" s="742"/>
      <c r="S6" s="742"/>
      <c r="T6" s="742"/>
      <c r="U6" s="742"/>
      <c r="V6" s="742"/>
      <c r="W6" s="742"/>
      <c r="X6" s="743"/>
      <c r="AG6" s="96"/>
      <c r="AH6" s="96"/>
      <c r="AI6" s="96"/>
      <c r="AJ6" s="96"/>
      <c r="AK6" s="96"/>
      <c r="AL6" s="96"/>
      <c r="AM6" s="96"/>
      <c r="AN6" s="96"/>
      <c r="AO6" s="96"/>
      <c r="AP6" s="96"/>
      <c r="AQ6" s="96"/>
      <c r="AR6" s="96"/>
      <c r="AS6" s="96"/>
      <c r="AT6" s="96"/>
    </row>
    <row r="7" spans="1:46" ht="13.5" customHeight="1" x14ac:dyDescent="0.15">
      <c r="A7" s="762"/>
      <c r="B7" s="328"/>
      <c r="C7" s="328"/>
      <c r="D7" s="328"/>
      <c r="E7" s="328"/>
      <c r="F7" s="328"/>
      <c r="G7" s="328"/>
      <c r="H7" s="328"/>
      <c r="I7" s="328"/>
      <c r="J7" s="328"/>
      <c r="K7" s="328"/>
      <c r="L7" s="328"/>
      <c r="M7" s="328"/>
      <c r="N7" s="328"/>
      <c r="O7" s="328"/>
      <c r="P7" s="328"/>
      <c r="Q7" s="328"/>
      <c r="R7" s="328"/>
      <c r="S7" s="328"/>
      <c r="T7" s="328"/>
      <c r="U7" s="328"/>
      <c r="V7" s="328"/>
      <c r="W7" s="328"/>
      <c r="X7" s="329"/>
      <c r="AG7" s="96"/>
      <c r="AH7" s="96"/>
      <c r="AI7" s="96"/>
      <c r="AJ7" s="96"/>
      <c r="AK7" s="96"/>
      <c r="AL7" s="96"/>
      <c r="AM7" s="96"/>
      <c r="AN7" s="96"/>
      <c r="AO7" s="96"/>
      <c r="AP7" s="96"/>
      <c r="AQ7" s="96"/>
      <c r="AR7" s="96"/>
      <c r="AS7" s="96"/>
      <c r="AT7" s="96"/>
    </row>
    <row r="8" spans="1:46" ht="22.5" customHeight="1" x14ac:dyDescent="0.15">
      <c r="A8" s="117" t="s">
        <v>543</v>
      </c>
      <c r="B8" s="109"/>
      <c r="C8" s="109"/>
      <c r="D8" s="109"/>
      <c r="E8" s="109"/>
      <c r="F8" s="112"/>
      <c r="G8" s="296" t="s">
        <v>541</v>
      </c>
      <c r="H8" s="297"/>
      <c r="I8" s="297"/>
      <c r="J8" s="297"/>
      <c r="K8" s="297"/>
      <c r="L8" s="297"/>
      <c r="M8" s="297"/>
      <c r="N8" s="297"/>
      <c r="O8" s="297"/>
      <c r="P8" s="297"/>
      <c r="Q8" s="297"/>
      <c r="R8" s="297"/>
      <c r="S8" s="297"/>
      <c r="T8" s="297"/>
      <c r="U8" s="297"/>
      <c r="V8" s="297"/>
      <c r="W8" s="297"/>
      <c r="X8" s="309"/>
      <c r="AG8" s="96"/>
      <c r="AH8" s="96"/>
      <c r="AI8" s="96"/>
      <c r="AJ8" s="96"/>
      <c r="AK8" s="96"/>
      <c r="AL8" s="96"/>
      <c r="AM8" s="96"/>
      <c r="AN8" s="96"/>
      <c r="AO8" s="96"/>
      <c r="AP8" s="96"/>
      <c r="AQ8" s="96"/>
      <c r="AR8" s="96"/>
      <c r="AS8" s="96"/>
      <c r="AT8" s="96"/>
    </row>
    <row r="9" spans="1:46" ht="22.5" customHeight="1" x14ac:dyDescent="0.15">
      <c r="A9" s="116" t="s">
        <v>542</v>
      </c>
      <c r="B9" s="114"/>
      <c r="C9" s="114"/>
      <c r="D9" s="114"/>
      <c r="E9" s="114"/>
      <c r="F9" s="113"/>
      <c r="G9" s="296" t="s">
        <v>541</v>
      </c>
      <c r="H9" s="297"/>
      <c r="I9" s="297"/>
      <c r="J9" s="297"/>
      <c r="K9" s="297"/>
      <c r="L9" s="297"/>
      <c r="M9" s="297"/>
      <c r="N9" s="297"/>
      <c r="O9" s="297"/>
      <c r="P9" s="297"/>
      <c r="Q9" s="297"/>
      <c r="R9" s="297"/>
      <c r="S9" s="297"/>
      <c r="T9" s="297"/>
      <c r="U9" s="297"/>
      <c r="V9" s="297"/>
      <c r="W9" s="297"/>
      <c r="X9" s="309"/>
      <c r="AG9" s="96"/>
      <c r="AH9" s="96"/>
      <c r="AI9" s="96"/>
      <c r="AJ9" s="96"/>
      <c r="AK9" s="96"/>
      <c r="AL9" s="96"/>
      <c r="AM9" s="96"/>
      <c r="AN9" s="96"/>
      <c r="AO9" s="96"/>
      <c r="AP9" s="96"/>
      <c r="AQ9" s="96"/>
      <c r="AR9" s="96"/>
      <c r="AS9" s="96"/>
      <c r="AT9" s="96"/>
    </row>
    <row r="10" spans="1:46" ht="13.5" customHeight="1" x14ac:dyDescent="0.15">
      <c r="A10" s="111" t="s">
        <v>540</v>
      </c>
      <c r="B10" s="109"/>
      <c r="C10" s="109"/>
      <c r="D10" s="109"/>
      <c r="E10" s="109"/>
      <c r="F10" s="112"/>
      <c r="G10" s="296" t="s">
        <v>538</v>
      </c>
      <c r="H10" s="297"/>
      <c r="I10" s="297"/>
      <c r="J10" s="297"/>
      <c r="K10" s="297"/>
      <c r="L10" s="297"/>
      <c r="M10" s="297"/>
      <c r="N10" s="297"/>
      <c r="O10" s="297"/>
      <c r="P10" s="297"/>
      <c r="Q10" s="297"/>
      <c r="R10" s="297"/>
      <c r="S10" s="297"/>
      <c r="T10" s="297"/>
      <c r="U10" s="297"/>
      <c r="V10" s="297"/>
      <c r="W10" s="297"/>
      <c r="X10" s="309"/>
      <c r="AG10" s="96"/>
      <c r="AH10" s="96"/>
      <c r="AI10" s="96"/>
      <c r="AJ10" s="96"/>
      <c r="AK10" s="96"/>
      <c r="AL10" s="96"/>
      <c r="AM10" s="96"/>
      <c r="AN10" s="96"/>
      <c r="AO10" s="96"/>
      <c r="AP10" s="96"/>
      <c r="AQ10" s="96"/>
      <c r="AR10" s="96"/>
      <c r="AS10" s="96"/>
      <c r="AT10" s="96"/>
    </row>
    <row r="11" spans="1:46" ht="13.5" customHeight="1" x14ac:dyDescent="0.15">
      <c r="A11" s="115" t="s">
        <v>539</v>
      </c>
      <c r="B11" s="114"/>
      <c r="C11" s="114"/>
      <c r="D11" s="114"/>
      <c r="E11" s="114"/>
      <c r="F11" s="113"/>
      <c r="G11" s="296" t="s">
        <v>538</v>
      </c>
      <c r="H11" s="297"/>
      <c r="I11" s="297"/>
      <c r="J11" s="297"/>
      <c r="K11" s="297"/>
      <c r="L11" s="297"/>
      <c r="M11" s="297"/>
      <c r="N11" s="297"/>
      <c r="O11" s="297"/>
      <c r="P11" s="297"/>
      <c r="Q11" s="297"/>
      <c r="R11" s="297"/>
      <c r="S11" s="297"/>
      <c r="T11" s="297"/>
      <c r="U11" s="297"/>
      <c r="V11" s="297"/>
      <c r="W11" s="297"/>
      <c r="X11" s="309"/>
      <c r="AG11" s="96"/>
      <c r="AH11" s="96"/>
      <c r="AI11" s="96"/>
      <c r="AJ11" s="96"/>
      <c r="AK11" s="96"/>
      <c r="AL11" s="96"/>
      <c r="AM11" s="96"/>
      <c r="AN11" s="96"/>
      <c r="AO11" s="96"/>
      <c r="AP11" s="96"/>
      <c r="AQ11" s="96"/>
      <c r="AR11" s="96"/>
      <c r="AS11" s="96"/>
      <c r="AT11" s="96"/>
    </row>
    <row r="12" spans="1:46" ht="13.5" customHeight="1" x14ac:dyDescent="0.15">
      <c r="A12" s="111" t="s">
        <v>537</v>
      </c>
      <c r="B12" s="109"/>
      <c r="C12" s="109"/>
      <c r="D12" s="109"/>
      <c r="E12" s="109"/>
      <c r="F12" s="112"/>
      <c r="G12" s="296" t="s">
        <v>464</v>
      </c>
      <c r="H12" s="297"/>
      <c r="I12" s="297"/>
      <c r="J12" s="297"/>
      <c r="K12" s="297"/>
      <c r="L12" s="297"/>
      <c r="M12" s="297"/>
      <c r="N12" s="297"/>
      <c r="O12" s="297"/>
      <c r="P12" s="297"/>
      <c r="Q12" s="297"/>
      <c r="R12" s="297"/>
      <c r="S12" s="297"/>
      <c r="T12" s="297"/>
      <c r="U12" s="297"/>
      <c r="V12" s="297"/>
      <c r="W12" s="297"/>
      <c r="X12" s="309"/>
      <c r="AG12" s="96"/>
      <c r="AH12" s="96"/>
      <c r="AI12" s="96"/>
      <c r="AJ12" s="96"/>
      <c r="AK12" s="96"/>
      <c r="AL12" s="96"/>
      <c r="AM12" s="96"/>
      <c r="AN12" s="96"/>
      <c r="AO12" s="96"/>
      <c r="AP12" s="96"/>
      <c r="AQ12" s="96"/>
      <c r="AR12" s="96"/>
      <c r="AS12" s="96"/>
      <c r="AT12" s="96"/>
    </row>
    <row r="13" spans="1:46" ht="13.5" customHeight="1" x14ac:dyDescent="0.15">
      <c r="A13" s="111" t="s">
        <v>536</v>
      </c>
      <c r="B13" s="109"/>
      <c r="C13" s="109"/>
      <c r="D13" s="109"/>
      <c r="E13" s="109"/>
      <c r="F13" s="112"/>
      <c r="G13" s="296" t="s">
        <v>464</v>
      </c>
      <c r="H13" s="297"/>
      <c r="I13" s="297"/>
      <c r="J13" s="297"/>
      <c r="K13" s="297"/>
      <c r="L13" s="297"/>
      <c r="M13" s="297"/>
      <c r="N13" s="297"/>
      <c r="O13" s="297"/>
      <c r="P13" s="297"/>
      <c r="Q13" s="297"/>
      <c r="R13" s="297"/>
      <c r="S13" s="297"/>
      <c r="T13" s="297"/>
      <c r="U13" s="297"/>
      <c r="V13" s="297"/>
      <c r="W13" s="297"/>
      <c r="X13" s="309"/>
      <c r="AG13" s="96"/>
      <c r="AH13" s="96"/>
      <c r="AI13" s="96"/>
      <c r="AJ13" s="96"/>
      <c r="AK13" s="96"/>
      <c r="AL13" s="96"/>
      <c r="AM13" s="96"/>
      <c r="AN13" s="96"/>
      <c r="AO13" s="96"/>
      <c r="AP13" s="96"/>
      <c r="AQ13" s="96"/>
      <c r="AR13" s="96"/>
      <c r="AS13" s="96"/>
      <c r="AT13" s="96"/>
    </row>
    <row r="14" spans="1:46" ht="13.5" customHeight="1" x14ac:dyDescent="0.15">
      <c r="A14" s="111" t="s">
        <v>535</v>
      </c>
      <c r="B14" s="110"/>
      <c r="C14" s="109"/>
      <c r="D14" s="109"/>
      <c r="E14" s="109"/>
      <c r="F14" s="108"/>
      <c r="G14" s="296" t="s">
        <v>464</v>
      </c>
      <c r="H14" s="297"/>
      <c r="I14" s="297"/>
      <c r="J14" s="297"/>
      <c r="K14" s="297"/>
      <c r="L14" s="297"/>
      <c r="M14" s="297"/>
      <c r="N14" s="297"/>
      <c r="O14" s="297"/>
      <c r="P14" s="297"/>
      <c r="Q14" s="297"/>
      <c r="R14" s="297"/>
      <c r="S14" s="297"/>
      <c r="T14" s="297"/>
      <c r="U14" s="297"/>
      <c r="V14" s="297"/>
      <c r="W14" s="297"/>
      <c r="X14" s="309"/>
      <c r="AG14" s="96"/>
      <c r="AH14" s="96"/>
      <c r="AI14" s="96"/>
      <c r="AJ14" s="96"/>
      <c r="AK14" s="96"/>
      <c r="AL14" s="96"/>
      <c r="AM14" s="96"/>
      <c r="AN14" s="96"/>
      <c r="AO14" s="96"/>
      <c r="AP14" s="96"/>
      <c r="AQ14" s="96"/>
      <c r="AR14" s="96"/>
      <c r="AS14" s="96"/>
      <c r="AT14" s="96"/>
    </row>
    <row r="15" spans="1:46" ht="13.5" customHeight="1" x14ac:dyDescent="0.15">
      <c r="A15" s="741" t="s">
        <v>339</v>
      </c>
      <c r="B15" s="742"/>
      <c r="C15" s="742"/>
      <c r="D15" s="742"/>
      <c r="E15" s="742"/>
      <c r="F15" s="742"/>
      <c r="G15" s="742"/>
      <c r="H15" s="742"/>
      <c r="I15" s="742"/>
      <c r="J15" s="742"/>
      <c r="K15" s="742"/>
      <c r="L15" s="742"/>
      <c r="M15" s="742"/>
      <c r="N15" s="742"/>
      <c r="O15" s="742"/>
      <c r="P15" s="742"/>
      <c r="Q15" s="742"/>
      <c r="R15" s="742"/>
      <c r="S15" s="742"/>
      <c r="T15" s="742"/>
      <c r="U15" s="742"/>
      <c r="V15" s="742"/>
      <c r="W15" s="742"/>
      <c r="X15" s="743"/>
      <c r="AG15" s="96"/>
      <c r="AH15" s="96"/>
      <c r="AI15" s="96"/>
      <c r="AJ15" s="96"/>
      <c r="AK15" s="96"/>
      <c r="AL15" s="96"/>
      <c r="AM15" s="96"/>
      <c r="AN15" s="96"/>
      <c r="AO15" s="96"/>
      <c r="AP15" s="96"/>
      <c r="AQ15" s="96"/>
      <c r="AR15" s="96"/>
      <c r="AS15" s="96"/>
      <c r="AT15" s="96"/>
    </row>
    <row r="16" spans="1:46" ht="13.5" customHeight="1" x14ac:dyDescent="0.15">
      <c r="A16" s="744"/>
      <c r="B16" s="325"/>
      <c r="C16" s="325"/>
      <c r="D16" s="325"/>
      <c r="E16" s="325"/>
      <c r="F16" s="325"/>
      <c r="G16" s="325"/>
      <c r="H16" s="325"/>
      <c r="I16" s="325"/>
      <c r="J16" s="325"/>
      <c r="K16" s="325"/>
      <c r="L16" s="325"/>
      <c r="M16" s="325"/>
      <c r="N16" s="325"/>
      <c r="O16" s="325"/>
      <c r="P16" s="325"/>
      <c r="Q16" s="325"/>
      <c r="R16" s="325"/>
      <c r="S16" s="325"/>
      <c r="T16" s="325"/>
      <c r="U16" s="325"/>
      <c r="V16" s="325"/>
      <c r="W16" s="325"/>
      <c r="X16" s="326"/>
      <c r="AG16" s="96"/>
      <c r="AH16" s="96"/>
      <c r="AI16" s="96"/>
      <c r="AJ16" s="96"/>
      <c r="AK16" s="96"/>
      <c r="AL16" s="96"/>
      <c r="AM16" s="96"/>
      <c r="AN16" s="96"/>
      <c r="AO16" s="96"/>
      <c r="AP16" s="96"/>
      <c r="AQ16" s="96"/>
      <c r="AR16" s="96"/>
      <c r="AS16" s="96"/>
      <c r="AT16" s="96"/>
    </row>
    <row r="17" spans="1:46" ht="13.5" customHeight="1" x14ac:dyDescent="0.15">
      <c r="A17" s="744"/>
      <c r="B17" s="325"/>
      <c r="C17" s="325"/>
      <c r="D17" s="325"/>
      <c r="E17" s="325"/>
      <c r="F17" s="325"/>
      <c r="G17" s="325"/>
      <c r="H17" s="325"/>
      <c r="I17" s="325"/>
      <c r="J17" s="325"/>
      <c r="K17" s="325"/>
      <c r="L17" s="325"/>
      <c r="M17" s="325"/>
      <c r="N17" s="325"/>
      <c r="O17" s="325"/>
      <c r="P17" s="325"/>
      <c r="Q17" s="325"/>
      <c r="R17" s="325"/>
      <c r="S17" s="325"/>
      <c r="T17" s="325"/>
      <c r="U17" s="325"/>
      <c r="V17" s="325"/>
      <c r="W17" s="325"/>
      <c r="X17" s="326"/>
      <c r="AG17" s="96"/>
      <c r="AH17" s="96"/>
      <c r="AI17" s="96"/>
      <c r="AJ17" s="96"/>
      <c r="AK17" s="96"/>
      <c r="AL17" s="96"/>
      <c r="AM17" s="96"/>
      <c r="AN17" s="96"/>
      <c r="AO17" s="96"/>
      <c r="AP17" s="96"/>
      <c r="AQ17" s="96"/>
      <c r="AR17" s="96"/>
      <c r="AS17" s="96"/>
      <c r="AT17" s="96"/>
    </row>
    <row r="18" spans="1:46" ht="13.5" customHeight="1" x14ac:dyDescent="0.15">
      <c r="A18" s="744"/>
      <c r="B18" s="325"/>
      <c r="C18" s="325"/>
      <c r="D18" s="325"/>
      <c r="E18" s="325"/>
      <c r="F18" s="325"/>
      <c r="G18" s="325"/>
      <c r="H18" s="325"/>
      <c r="I18" s="325"/>
      <c r="J18" s="325"/>
      <c r="K18" s="325"/>
      <c r="L18" s="325"/>
      <c r="M18" s="325"/>
      <c r="N18" s="325"/>
      <c r="O18" s="325"/>
      <c r="P18" s="325"/>
      <c r="Q18" s="325"/>
      <c r="R18" s="325"/>
      <c r="S18" s="325"/>
      <c r="T18" s="325"/>
      <c r="U18" s="325"/>
      <c r="V18" s="325"/>
      <c r="W18" s="325"/>
      <c r="X18" s="326"/>
      <c r="AG18" s="96"/>
      <c r="AH18" s="96"/>
      <c r="AI18" s="96"/>
      <c r="AJ18" s="96"/>
      <c r="AK18" s="96"/>
      <c r="AL18" s="96"/>
      <c r="AM18" s="96"/>
      <c r="AN18" s="96"/>
      <c r="AO18" s="96"/>
      <c r="AP18" s="96"/>
      <c r="AQ18" s="96"/>
      <c r="AR18" s="96"/>
      <c r="AS18" s="96"/>
      <c r="AT18" s="96"/>
    </row>
    <row r="19" spans="1:46" ht="13.5" customHeight="1" thickBot="1" x14ac:dyDescent="0.2">
      <c r="A19" s="745"/>
      <c r="B19" s="746"/>
      <c r="C19" s="746"/>
      <c r="D19" s="746"/>
      <c r="E19" s="746"/>
      <c r="F19" s="746"/>
      <c r="G19" s="746"/>
      <c r="H19" s="746"/>
      <c r="I19" s="746"/>
      <c r="J19" s="746"/>
      <c r="K19" s="746"/>
      <c r="L19" s="746"/>
      <c r="M19" s="746"/>
      <c r="N19" s="746"/>
      <c r="O19" s="746"/>
      <c r="P19" s="746"/>
      <c r="Q19" s="746"/>
      <c r="R19" s="746"/>
      <c r="S19" s="746"/>
      <c r="T19" s="746"/>
      <c r="U19" s="746"/>
      <c r="V19" s="746"/>
      <c r="W19" s="746"/>
      <c r="X19" s="747"/>
      <c r="AG19" s="96"/>
      <c r="AH19" s="96"/>
      <c r="AI19" s="96"/>
      <c r="AJ19" s="96"/>
      <c r="AK19" s="96"/>
      <c r="AL19" s="96"/>
      <c r="AM19" s="96"/>
      <c r="AN19" s="96"/>
      <c r="AO19" s="96"/>
      <c r="AP19" s="96"/>
      <c r="AQ19" s="96"/>
      <c r="AR19" s="96"/>
      <c r="AS19" s="96"/>
      <c r="AT19" s="96"/>
    </row>
    <row r="20" spans="1:46" ht="18" customHeight="1" x14ac:dyDescent="0.15">
      <c r="A20" s="565" t="s">
        <v>442</v>
      </c>
      <c r="B20" s="566"/>
      <c r="C20" s="566"/>
      <c r="D20" s="566"/>
      <c r="E20" s="566"/>
      <c r="F20" s="566"/>
      <c r="G20" s="566"/>
      <c r="H20" s="566"/>
      <c r="I20" s="566"/>
      <c r="J20" s="566"/>
      <c r="K20" s="566"/>
      <c r="L20" s="566"/>
      <c r="M20" s="566"/>
      <c r="N20" s="566"/>
      <c r="O20" s="566"/>
      <c r="P20" s="566"/>
      <c r="Q20" s="566"/>
      <c r="R20" s="566"/>
      <c r="S20" s="566"/>
      <c r="T20" s="566"/>
      <c r="U20" s="566"/>
      <c r="V20" s="566"/>
      <c r="W20" s="566"/>
      <c r="X20" s="568"/>
      <c r="Y20" s="107"/>
      <c r="Z20" s="107"/>
      <c r="AA20" s="107"/>
      <c r="AB20" s="107"/>
      <c r="AC20" s="107"/>
      <c r="AD20" s="107"/>
      <c r="AE20" s="107"/>
      <c r="AF20" s="107"/>
      <c r="AG20" s="96"/>
      <c r="AH20" s="96"/>
      <c r="AI20" s="96"/>
      <c r="AJ20" s="96"/>
      <c r="AK20" s="96"/>
      <c r="AL20" s="96"/>
      <c r="AM20" s="96"/>
      <c r="AN20" s="96"/>
      <c r="AO20" s="96"/>
      <c r="AP20" s="96"/>
      <c r="AQ20" s="96"/>
      <c r="AR20" s="96"/>
      <c r="AS20" s="96"/>
      <c r="AT20" s="96"/>
    </row>
    <row r="21" spans="1:46" ht="13.5" customHeight="1" x14ac:dyDescent="0.15">
      <c r="A21" s="384" t="s">
        <v>534</v>
      </c>
      <c r="B21" s="385"/>
      <c r="C21" s="385"/>
      <c r="D21" s="749"/>
      <c r="E21" s="403" t="s">
        <v>533</v>
      </c>
      <c r="F21" s="404"/>
      <c r="G21" s="404"/>
      <c r="H21" s="404"/>
      <c r="I21" s="404"/>
      <c r="J21" s="404"/>
      <c r="K21" s="404"/>
      <c r="L21" s="404"/>
      <c r="M21" s="404"/>
      <c r="N21" s="404"/>
      <c r="O21" s="404"/>
      <c r="P21" s="404"/>
      <c r="Q21" s="404"/>
      <c r="R21" s="404"/>
      <c r="S21" s="404"/>
      <c r="T21" s="404"/>
      <c r="U21" s="404"/>
      <c r="V21" s="404"/>
      <c r="W21" s="404"/>
      <c r="X21" s="405"/>
      <c r="AG21" s="96"/>
      <c r="AH21" s="96"/>
      <c r="AI21" s="96"/>
      <c r="AJ21" s="96"/>
      <c r="AK21" s="96"/>
      <c r="AL21" s="96"/>
      <c r="AM21" s="96"/>
      <c r="AN21" s="96"/>
      <c r="AO21" s="96"/>
      <c r="AP21" s="96"/>
      <c r="AQ21" s="96"/>
      <c r="AR21" s="96"/>
      <c r="AS21" s="96"/>
      <c r="AT21" s="96"/>
    </row>
    <row r="22" spans="1:46" ht="13.5" customHeight="1" x14ac:dyDescent="0.15">
      <c r="A22" s="750" t="s">
        <v>532</v>
      </c>
      <c r="B22" s="751"/>
      <c r="C22" s="751"/>
      <c r="D22" s="752"/>
      <c r="E22" s="296" t="s">
        <v>531</v>
      </c>
      <c r="F22" s="297"/>
      <c r="G22" s="297"/>
      <c r="H22" s="297"/>
      <c r="I22" s="297"/>
      <c r="J22" s="297"/>
      <c r="K22" s="297"/>
      <c r="L22" s="297"/>
      <c r="M22" s="297"/>
      <c r="N22" s="297"/>
      <c r="O22" s="297"/>
      <c r="P22" s="297"/>
      <c r="Q22" s="297"/>
      <c r="R22" s="297"/>
      <c r="S22" s="297"/>
      <c r="T22" s="297"/>
      <c r="U22" s="297"/>
      <c r="V22" s="297"/>
      <c r="W22" s="297"/>
      <c r="X22" s="309"/>
      <c r="AG22" s="96"/>
      <c r="AH22" s="96"/>
      <c r="AI22" s="96"/>
      <c r="AJ22" s="96"/>
      <c r="AK22" s="96"/>
      <c r="AL22" s="96"/>
      <c r="AM22" s="96"/>
      <c r="AN22" s="96"/>
      <c r="AO22" s="96"/>
      <c r="AP22" s="96"/>
      <c r="AQ22" s="96"/>
      <c r="AR22" s="96"/>
      <c r="AS22" s="96"/>
    </row>
    <row r="23" spans="1:46" ht="13.5" customHeight="1" x14ac:dyDescent="0.15">
      <c r="A23" s="345" t="s">
        <v>530</v>
      </c>
      <c r="B23" s="346"/>
      <c r="C23" s="346"/>
      <c r="D23" s="346"/>
      <c r="E23" s="346"/>
      <c r="F23" s="346"/>
      <c r="G23" s="346"/>
      <c r="H23" s="753"/>
      <c r="I23" s="625"/>
      <c r="J23" s="626"/>
      <c r="K23" s="626"/>
      <c r="L23" s="626"/>
      <c r="M23" s="626"/>
      <c r="N23" s="626"/>
      <c r="O23" s="626"/>
      <c r="P23" s="626"/>
      <c r="Q23" s="626"/>
      <c r="R23" s="626"/>
      <c r="S23" s="626"/>
      <c r="T23" s="626"/>
      <c r="U23" s="626"/>
      <c r="V23" s="626"/>
      <c r="W23" s="626"/>
      <c r="X23" s="627"/>
      <c r="AG23" s="96"/>
      <c r="AH23" s="96"/>
      <c r="AI23" s="96"/>
      <c r="AJ23" s="96"/>
      <c r="AK23" s="96"/>
      <c r="AL23" s="96"/>
      <c r="AM23" s="96"/>
      <c r="AN23" s="96"/>
      <c r="AO23" s="96"/>
      <c r="AP23" s="96"/>
      <c r="AQ23" s="96"/>
      <c r="AR23" s="96"/>
      <c r="AS23" s="96"/>
    </row>
    <row r="24" spans="1:46" ht="13.5" customHeight="1" thickBot="1" x14ac:dyDescent="0.2">
      <c r="A24" s="345" t="s">
        <v>529</v>
      </c>
      <c r="B24" s="346"/>
      <c r="C24" s="346"/>
      <c r="D24" s="346"/>
      <c r="E24" s="346"/>
      <c r="F24" s="346"/>
      <c r="G24" s="346"/>
      <c r="H24" s="753"/>
      <c r="I24" s="625"/>
      <c r="J24" s="626"/>
      <c r="K24" s="626"/>
      <c r="L24" s="626"/>
      <c r="M24" s="626"/>
      <c r="N24" s="626"/>
      <c r="O24" s="626"/>
      <c r="P24" s="626"/>
      <c r="Q24" s="626"/>
      <c r="R24" s="626"/>
      <c r="S24" s="455"/>
      <c r="T24" s="455"/>
      <c r="U24" s="455"/>
      <c r="V24" s="455"/>
      <c r="W24" s="455"/>
      <c r="X24" s="748"/>
      <c r="AG24" s="96"/>
      <c r="AH24" s="96"/>
      <c r="AI24" s="96"/>
      <c r="AJ24" s="96"/>
      <c r="AK24" s="96"/>
      <c r="AL24" s="96"/>
      <c r="AM24" s="96"/>
      <c r="AN24" s="96"/>
      <c r="AO24" s="96"/>
      <c r="AP24" s="96"/>
      <c r="AQ24" s="96"/>
      <c r="AR24" s="96"/>
      <c r="AS24" s="96"/>
    </row>
    <row r="25" spans="1:46" ht="13.5" customHeight="1" thickBot="1" x14ac:dyDescent="0.2">
      <c r="A25" s="754" t="s">
        <v>528</v>
      </c>
      <c r="B25" s="694" t="s">
        <v>527</v>
      </c>
      <c r="C25" s="694"/>
      <c r="D25" s="694"/>
      <c r="E25" s="694"/>
      <c r="F25" s="694"/>
      <c r="G25" s="694"/>
      <c r="H25" s="694"/>
      <c r="I25" s="694" t="s">
        <v>526</v>
      </c>
      <c r="J25" s="694"/>
      <c r="K25" s="694"/>
      <c r="L25" s="694"/>
      <c r="M25" s="694"/>
      <c r="N25" s="694"/>
      <c r="O25" s="694"/>
      <c r="P25" s="694"/>
      <c r="Q25" s="694"/>
      <c r="R25" s="695"/>
      <c r="S25" s="691" t="s">
        <v>178</v>
      </c>
      <c r="T25" s="692"/>
      <c r="U25" s="692"/>
      <c r="V25" s="693"/>
      <c r="W25" s="739" t="s">
        <v>525</v>
      </c>
      <c r="X25" s="740"/>
      <c r="AG25" s="96"/>
      <c r="AH25" s="96"/>
      <c r="AI25" s="96"/>
      <c r="AJ25" s="96"/>
      <c r="AK25" s="96"/>
      <c r="AL25" s="96"/>
      <c r="AM25" s="96"/>
      <c r="AN25" s="96"/>
      <c r="AO25" s="96"/>
      <c r="AP25" s="96"/>
      <c r="AQ25" s="96"/>
      <c r="AR25" s="96"/>
      <c r="AS25" s="96"/>
    </row>
    <row r="26" spans="1:46" ht="13.5" customHeight="1" x14ac:dyDescent="0.15">
      <c r="A26" s="755"/>
      <c r="B26" s="694" t="s">
        <v>524</v>
      </c>
      <c r="C26" s="694"/>
      <c r="D26" s="694"/>
      <c r="E26" s="694"/>
      <c r="F26" s="694"/>
      <c r="G26" s="694"/>
      <c r="H26" s="694"/>
      <c r="I26" s="694" t="s">
        <v>523</v>
      </c>
      <c r="J26" s="694"/>
      <c r="K26" s="694"/>
      <c r="L26" s="694"/>
      <c r="M26" s="694"/>
      <c r="N26" s="694"/>
      <c r="O26" s="694"/>
      <c r="P26" s="694"/>
      <c r="Q26" s="694"/>
      <c r="R26" s="695"/>
      <c r="S26" s="723" t="s">
        <v>522</v>
      </c>
      <c r="T26" s="724"/>
      <c r="U26" s="724"/>
      <c r="V26" s="725"/>
      <c r="W26" s="681"/>
      <c r="X26" s="682"/>
      <c r="AG26" s="96"/>
      <c r="AH26" s="96"/>
      <c r="AI26" s="96"/>
      <c r="AJ26" s="96"/>
      <c r="AK26" s="96"/>
      <c r="AL26" s="96"/>
      <c r="AM26" s="96"/>
      <c r="AN26" s="96"/>
      <c r="AO26" s="96"/>
      <c r="AP26" s="96"/>
      <c r="AQ26" s="96"/>
      <c r="AR26" s="96"/>
      <c r="AS26" s="96"/>
    </row>
    <row r="27" spans="1:46" ht="13.5" customHeight="1" x14ac:dyDescent="0.15">
      <c r="A27" s="755"/>
      <c r="B27" s="694" t="s">
        <v>521</v>
      </c>
      <c r="C27" s="694"/>
      <c r="D27" s="694"/>
      <c r="E27" s="694"/>
      <c r="F27" s="694"/>
      <c r="G27" s="694"/>
      <c r="H27" s="694"/>
      <c r="I27" s="694" t="s">
        <v>520</v>
      </c>
      <c r="J27" s="694"/>
      <c r="K27" s="694"/>
      <c r="L27" s="694"/>
      <c r="M27" s="694"/>
      <c r="N27" s="694"/>
      <c r="O27" s="694"/>
      <c r="P27" s="694"/>
      <c r="Q27" s="694"/>
      <c r="R27" s="695"/>
      <c r="S27" s="415" t="s">
        <v>519</v>
      </c>
      <c r="T27" s="416"/>
      <c r="U27" s="416"/>
      <c r="V27" s="416"/>
      <c r="W27" s="689"/>
      <c r="X27" s="690"/>
      <c r="AG27" s="96"/>
      <c r="AH27" s="96"/>
      <c r="AI27" s="96"/>
      <c r="AJ27" s="96"/>
      <c r="AK27" s="96"/>
      <c r="AL27" s="96"/>
      <c r="AM27" s="96"/>
      <c r="AN27" s="96"/>
      <c r="AO27" s="96"/>
      <c r="AP27" s="96"/>
      <c r="AQ27" s="96"/>
      <c r="AR27" s="96"/>
      <c r="AS27" s="96"/>
    </row>
    <row r="28" spans="1:46" ht="13.5" customHeight="1" x14ac:dyDescent="0.15">
      <c r="A28" s="755"/>
      <c r="B28" s="694" t="s">
        <v>518</v>
      </c>
      <c r="C28" s="694"/>
      <c r="D28" s="694"/>
      <c r="E28" s="694"/>
      <c r="F28" s="694"/>
      <c r="G28" s="694"/>
      <c r="H28" s="694"/>
      <c r="I28" s="694" t="s">
        <v>517</v>
      </c>
      <c r="J28" s="694"/>
      <c r="K28" s="694"/>
      <c r="L28" s="694"/>
      <c r="M28" s="694"/>
      <c r="N28" s="694"/>
      <c r="O28" s="694"/>
      <c r="P28" s="694"/>
      <c r="Q28" s="694"/>
      <c r="R28" s="695"/>
      <c r="S28" s="415" t="s">
        <v>179</v>
      </c>
      <c r="T28" s="416"/>
      <c r="U28" s="416"/>
      <c r="V28" s="416"/>
      <c r="W28" s="689"/>
      <c r="X28" s="690"/>
      <c r="AG28" s="96"/>
      <c r="AH28" s="96"/>
      <c r="AI28" s="96"/>
      <c r="AJ28" s="96"/>
      <c r="AK28" s="96"/>
      <c r="AL28" s="96"/>
      <c r="AM28" s="96"/>
      <c r="AN28" s="96"/>
      <c r="AO28" s="96"/>
      <c r="AP28" s="96"/>
      <c r="AQ28" s="96"/>
      <c r="AR28" s="96"/>
      <c r="AS28" s="96"/>
    </row>
    <row r="29" spans="1:46" ht="13.5" customHeight="1" x14ac:dyDescent="0.15">
      <c r="A29" s="755"/>
      <c r="B29" s="694" t="s">
        <v>516</v>
      </c>
      <c r="C29" s="694"/>
      <c r="D29" s="694"/>
      <c r="E29" s="694"/>
      <c r="F29" s="694"/>
      <c r="G29" s="694"/>
      <c r="H29" s="694"/>
      <c r="I29" s="694" t="s">
        <v>494</v>
      </c>
      <c r="J29" s="694"/>
      <c r="K29" s="694"/>
      <c r="L29" s="694"/>
      <c r="M29" s="694"/>
      <c r="N29" s="694"/>
      <c r="O29" s="694"/>
      <c r="P29" s="694"/>
      <c r="Q29" s="694"/>
      <c r="R29" s="695"/>
      <c r="S29" s="415" t="s">
        <v>515</v>
      </c>
      <c r="T29" s="416"/>
      <c r="U29" s="416"/>
      <c r="V29" s="416"/>
      <c r="W29" s="689"/>
      <c r="X29" s="690"/>
      <c r="AG29" s="96"/>
      <c r="AH29" s="96"/>
      <c r="AI29" s="96"/>
      <c r="AJ29" s="96"/>
      <c r="AK29" s="96"/>
      <c r="AL29" s="96"/>
      <c r="AM29" s="96"/>
      <c r="AN29" s="96"/>
      <c r="AO29" s="96"/>
      <c r="AP29" s="96"/>
      <c r="AQ29" s="96"/>
      <c r="AR29" s="96"/>
      <c r="AS29" s="96"/>
    </row>
    <row r="30" spans="1:46" ht="13.5" customHeight="1" x14ac:dyDescent="0.15">
      <c r="A30" s="755"/>
      <c r="B30" s="694" t="s">
        <v>514</v>
      </c>
      <c r="C30" s="694"/>
      <c r="D30" s="694"/>
      <c r="E30" s="694"/>
      <c r="F30" s="694"/>
      <c r="G30" s="694"/>
      <c r="H30" s="694"/>
      <c r="I30" s="694" t="s">
        <v>494</v>
      </c>
      <c r="J30" s="694"/>
      <c r="K30" s="694"/>
      <c r="L30" s="694"/>
      <c r="M30" s="694"/>
      <c r="N30" s="694"/>
      <c r="O30" s="694"/>
      <c r="P30" s="694"/>
      <c r="Q30" s="694"/>
      <c r="R30" s="695"/>
      <c r="S30" s="415" t="s">
        <v>513</v>
      </c>
      <c r="T30" s="416"/>
      <c r="U30" s="416"/>
      <c r="V30" s="416"/>
      <c r="W30" s="689"/>
      <c r="X30" s="690"/>
      <c r="AG30" s="96"/>
      <c r="AH30" s="96"/>
      <c r="AI30" s="96"/>
      <c r="AJ30" s="96"/>
      <c r="AK30" s="96"/>
      <c r="AL30" s="96"/>
      <c r="AM30" s="96"/>
      <c r="AN30" s="96"/>
      <c r="AO30" s="96"/>
      <c r="AP30" s="96"/>
      <c r="AQ30" s="96"/>
      <c r="AR30" s="96"/>
      <c r="AS30" s="96"/>
    </row>
    <row r="31" spans="1:46" ht="13.5" customHeight="1" x14ac:dyDescent="0.15">
      <c r="A31" s="755"/>
      <c r="B31" s="694" t="s">
        <v>512</v>
      </c>
      <c r="C31" s="694"/>
      <c r="D31" s="694"/>
      <c r="E31" s="694"/>
      <c r="F31" s="694"/>
      <c r="G31" s="694"/>
      <c r="H31" s="694"/>
      <c r="I31" s="694" t="s">
        <v>511</v>
      </c>
      <c r="J31" s="694"/>
      <c r="K31" s="694"/>
      <c r="L31" s="694"/>
      <c r="M31" s="694"/>
      <c r="N31" s="694"/>
      <c r="O31" s="694"/>
      <c r="P31" s="694"/>
      <c r="Q31" s="694"/>
      <c r="R31" s="695"/>
      <c r="S31" s="415" t="s">
        <v>510</v>
      </c>
      <c r="T31" s="416"/>
      <c r="U31" s="416"/>
      <c r="V31" s="416"/>
      <c r="W31" s="689"/>
      <c r="X31" s="690"/>
      <c r="AG31" s="96"/>
      <c r="AH31" s="96"/>
      <c r="AI31" s="96"/>
      <c r="AJ31" s="96"/>
      <c r="AK31" s="96"/>
      <c r="AL31" s="96"/>
      <c r="AM31" s="96"/>
      <c r="AN31" s="96"/>
      <c r="AO31" s="96"/>
      <c r="AP31" s="96"/>
      <c r="AQ31" s="96"/>
      <c r="AR31" s="96"/>
      <c r="AS31" s="96"/>
    </row>
    <row r="32" spans="1:46" ht="13.5" customHeight="1" x14ac:dyDescent="0.15">
      <c r="A32" s="755"/>
      <c r="B32" s="694" t="s">
        <v>509</v>
      </c>
      <c r="C32" s="694"/>
      <c r="D32" s="694"/>
      <c r="E32" s="694"/>
      <c r="F32" s="694"/>
      <c r="G32" s="694"/>
      <c r="H32" s="694"/>
      <c r="I32" s="694" t="s">
        <v>508</v>
      </c>
      <c r="J32" s="694"/>
      <c r="K32" s="694"/>
      <c r="L32" s="694"/>
      <c r="M32" s="694"/>
      <c r="N32" s="694"/>
      <c r="O32" s="694"/>
      <c r="P32" s="694"/>
      <c r="Q32" s="694"/>
      <c r="R32" s="695"/>
      <c r="S32" s="415" t="s">
        <v>507</v>
      </c>
      <c r="T32" s="416"/>
      <c r="U32" s="416"/>
      <c r="V32" s="416"/>
      <c r="W32" s="689"/>
      <c r="X32" s="690"/>
      <c r="AG32" s="96"/>
      <c r="AH32" s="96"/>
      <c r="AI32" s="96"/>
      <c r="AJ32" s="96"/>
      <c r="AK32" s="96"/>
      <c r="AL32" s="96"/>
      <c r="AM32" s="96"/>
      <c r="AN32" s="96"/>
      <c r="AO32" s="96"/>
      <c r="AP32" s="96"/>
      <c r="AQ32" s="96"/>
      <c r="AR32" s="96"/>
      <c r="AS32" s="96"/>
    </row>
    <row r="33" spans="1:45" ht="13.5" customHeight="1" thickBot="1" x14ac:dyDescent="0.2">
      <c r="A33" s="755"/>
      <c r="B33" s="306" t="s">
        <v>506</v>
      </c>
      <c r="C33" s="766"/>
      <c r="D33" s="766"/>
      <c r="E33" s="766"/>
      <c r="F33" s="766"/>
      <c r="G33" s="313" t="s">
        <v>173</v>
      </c>
      <c r="H33" s="314"/>
      <c r="I33" s="694" t="s">
        <v>505</v>
      </c>
      <c r="J33" s="694"/>
      <c r="K33" s="694"/>
      <c r="L33" s="694"/>
      <c r="M33" s="694"/>
      <c r="N33" s="694"/>
      <c r="O33" s="694"/>
      <c r="P33" s="694"/>
      <c r="Q33" s="694"/>
      <c r="R33" s="695"/>
      <c r="S33" s="700" t="s">
        <v>468</v>
      </c>
      <c r="T33" s="679"/>
      <c r="U33" s="679"/>
      <c r="V33" s="679"/>
      <c r="W33" s="679"/>
      <c r="X33" s="680"/>
      <c r="AG33" s="96"/>
      <c r="AH33" s="96"/>
      <c r="AI33" s="96"/>
      <c r="AJ33" s="96"/>
      <c r="AK33" s="96"/>
      <c r="AL33" s="96"/>
      <c r="AM33" s="96"/>
      <c r="AN33" s="96"/>
      <c r="AO33" s="96"/>
      <c r="AP33" s="96"/>
      <c r="AQ33" s="96"/>
      <c r="AR33" s="96"/>
      <c r="AS33" s="96"/>
    </row>
    <row r="34" spans="1:45" ht="13.5" customHeight="1" x14ac:dyDescent="0.15">
      <c r="A34" s="755"/>
      <c r="B34" s="767"/>
      <c r="C34" s="768"/>
      <c r="D34" s="768"/>
      <c r="E34" s="768"/>
      <c r="F34" s="768"/>
      <c r="G34" s="315" t="s">
        <v>174</v>
      </c>
      <c r="H34" s="316"/>
      <c r="I34" s="694" t="s">
        <v>505</v>
      </c>
      <c r="J34" s="694"/>
      <c r="K34" s="694"/>
      <c r="L34" s="694"/>
      <c r="M34" s="694"/>
      <c r="N34" s="694"/>
      <c r="O34" s="694"/>
      <c r="P34" s="694"/>
      <c r="Q34" s="694"/>
      <c r="R34" s="695"/>
      <c r="S34" s="698" t="s">
        <v>504</v>
      </c>
      <c r="T34" s="699"/>
      <c r="U34" s="699"/>
      <c r="V34" s="699"/>
      <c r="W34" s="683"/>
      <c r="X34" s="684"/>
      <c r="AG34" s="96"/>
      <c r="AH34" s="96"/>
      <c r="AI34" s="96"/>
      <c r="AJ34" s="96"/>
      <c r="AK34" s="96"/>
      <c r="AL34" s="96"/>
      <c r="AM34" s="96"/>
      <c r="AN34" s="96"/>
      <c r="AO34" s="96"/>
      <c r="AP34" s="96"/>
      <c r="AQ34" s="96"/>
      <c r="AR34" s="96"/>
      <c r="AS34" s="96"/>
    </row>
    <row r="35" spans="1:45" ht="13.5" customHeight="1" x14ac:dyDescent="0.15">
      <c r="A35" s="755"/>
      <c r="B35" s="306" t="s">
        <v>503</v>
      </c>
      <c r="C35" s="766"/>
      <c r="D35" s="766"/>
      <c r="E35" s="766"/>
      <c r="F35" s="766"/>
      <c r="G35" s="313" t="s">
        <v>175</v>
      </c>
      <c r="H35" s="314"/>
      <c r="I35" s="694" t="s">
        <v>502</v>
      </c>
      <c r="J35" s="694"/>
      <c r="K35" s="694"/>
      <c r="L35" s="694"/>
      <c r="M35" s="694"/>
      <c r="N35" s="694"/>
      <c r="O35" s="694"/>
      <c r="P35" s="694"/>
      <c r="Q35" s="694"/>
      <c r="R35" s="695"/>
      <c r="S35" s="415" t="s">
        <v>180</v>
      </c>
      <c r="T35" s="416"/>
      <c r="U35" s="416"/>
      <c r="V35" s="416"/>
      <c r="W35" s="696"/>
      <c r="X35" s="697"/>
      <c r="AG35" s="96"/>
      <c r="AH35" s="96"/>
      <c r="AI35" s="96"/>
      <c r="AJ35" s="96"/>
      <c r="AK35" s="96"/>
      <c r="AL35" s="96"/>
      <c r="AM35" s="96"/>
      <c r="AN35" s="96"/>
      <c r="AO35" s="96"/>
      <c r="AP35" s="96"/>
      <c r="AQ35" s="96"/>
      <c r="AR35" s="96"/>
      <c r="AS35" s="96"/>
    </row>
    <row r="36" spans="1:45" ht="13.5" customHeight="1" x14ac:dyDescent="0.15">
      <c r="A36" s="755"/>
      <c r="B36" s="767"/>
      <c r="C36" s="768"/>
      <c r="D36" s="768"/>
      <c r="E36" s="768"/>
      <c r="F36" s="768"/>
      <c r="G36" s="315" t="s">
        <v>177</v>
      </c>
      <c r="H36" s="316"/>
      <c r="I36" s="694" t="s">
        <v>501</v>
      </c>
      <c r="J36" s="694"/>
      <c r="K36" s="694"/>
      <c r="L36" s="694"/>
      <c r="M36" s="694"/>
      <c r="N36" s="694"/>
      <c r="O36" s="694"/>
      <c r="P36" s="694"/>
      <c r="Q36" s="694"/>
      <c r="R36" s="695"/>
      <c r="S36" s="415" t="s">
        <v>181</v>
      </c>
      <c r="T36" s="416"/>
      <c r="U36" s="416"/>
      <c r="V36" s="416"/>
      <c r="W36" s="696"/>
      <c r="X36" s="697"/>
      <c r="AG36" s="96"/>
      <c r="AH36" s="96"/>
      <c r="AI36" s="96"/>
      <c r="AJ36" s="96"/>
      <c r="AK36" s="96"/>
      <c r="AL36" s="96"/>
      <c r="AM36" s="96"/>
      <c r="AN36" s="96"/>
      <c r="AO36" s="96"/>
      <c r="AP36" s="96"/>
      <c r="AQ36" s="96"/>
      <c r="AR36" s="96"/>
      <c r="AS36" s="96"/>
    </row>
    <row r="37" spans="1:45" ht="13.5" customHeight="1" thickBot="1" x14ac:dyDescent="0.2">
      <c r="A37" s="755"/>
      <c r="B37" s="694" t="s">
        <v>500</v>
      </c>
      <c r="C37" s="694"/>
      <c r="D37" s="694"/>
      <c r="E37" s="694"/>
      <c r="F37" s="694"/>
      <c r="G37" s="694"/>
      <c r="H37" s="694"/>
      <c r="I37" s="694" t="s">
        <v>499</v>
      </c>
      <c r="J37" s="694"/>
      <c r="K37" s="694"/>
      <c r="L37" s="694"/>
      <c r="M37" s="694"/>
      <c r="N37" s="694"/>
      <c r="O37" s="694"/>
      <c r="P37" s="694"/>
      <c r="Q37" s="694"/>
      <c r="R37" s="695"/>
      <c r="S37" s="700" t="s">
        <v>468</v>
      </c>
      <c r="T37" s="679"/>
      <c r="U37" s="679"/>
      <c r="V37" s="679"/>
      <c r="W37" s="679"/>
      <c r="X37" s="680"/>
      <c r="AG37" s="96"/>
      <c r="AH37" s="96"/>
      <c r="AI37" s="96"/>
      <c r="AJ37" s="96"/>
      <c r="AK37" s="96"/>
      <c r="AL37" s="96"/>
      <c r="AM37" s="96"/>
      <c r="AN37" s="96"/>
      <c r="AO37" s="96"/>
      <c r="AP37" s="96"/>
      <c r="AQ37" s="96"/>
      <c r="AR37" s="96"/>
      <c r="AS37" s="96"/>
    </row>
    <row r="38" spans="1:45" ht="13.5" customHeight="1" x14ac:dyDescent="0.15">
      <c r="A38" s="755"/>
      <c r="B38" s="694" t="s">
        <v>498</v>
      </c>
      <c r="C38" s="694"/>
      <c r="D38" s="694"/>
      <c r="E38" s="694"/>
      <c r="F38" s="694"/>
      <c r="G38" s="694"/>
      <c r="H38" s="694"/>
      <c r="I38" s="694" t="s">
        <v>488</v>
      </c>
      <c r="J38" s="694"/>
      <c r="K38" s="694"/>
      <c r="L38" s="694"/>
      <c r="M38" s="694"/>
      <c r="N38" s="694"/>
      <c r="O38" s="694"/>
      <c r="P38" s="694"/>
      <c r="Q38" s="694"/>
      <c r="R38" s="695"/>
      <c r="S38" s="698" t="s">
        <v>394</v>
      </c>
      <c r="T38" s="699"/>
      <c r="U38" s="699"/>
      <c r="V38" s="699"/>
      <c r="W38" s="683"/>
      <c r="X38" s="684"/>
      <c r="AG38" s="96"/>
      <c r="AH38" s="96"/>
      <c r="AI38" s="96"/>
      <c r="AJ38" s="96"/>
      <c r="AK38" s="96"/>
      <c r="AL38" s="96"/>
      <c r="AM38" s="96"/>
      <c r="AN38" s="96"/>
      <c r="AO38" s="96"/>
      <c r="AP38" s="96"/>
      <c r="AQ38" s="96"/>
      <c r="AR38" s="96"/>
      <c r="AS38" s="96"/>
    </row>
    <row r="39" spans="1:45" ht="13.5" customHeight="1" x14ac:dyDescent="0.15">
      <c r="A39" s="755"/>
      <c r="B39" s="694" t="s">
        <v>497</v>
      </c>
      <c r="C39" s="694"/>
      <c r="D39" s="694"/>
      <c r="E39" s="694"/>
      <c r="F39" s="694"/>
      <c r="G39" s="694"/>
      <c r="H39" s="694"/>
      <c r="I39" s="694" t="s">
        <v>488</v>
      </c>
      <c r="J39" s="694"/>
      <c r="K39" s="694"/>
      <c r="L39" s="694"/>
      <c r="M39" s="694"/>
      <c r="N39" s="694"/>
      <c r="O39" s="694"/>
      <c r="P39" s="694"/>
      <c r="Q39" s="694"/>
      <c r="R39" s="695"/>
      <c r="S39" s="415" t="s">
        <v>496</v>
      </c>
      <c r="T39" s="416"/>
      <c r="U39" s="416"/>
      <c r="V39" s="416"/>
      <c r="W39" s="689"/>
      <c r="X39" s="690"/>
      <c r="AG39" s="96"/>
      <c r="AH39" s="96"/>
      <c r="AI39" s="96"/>
      <c r="AJ39" s="96"/>
      <c r="AK39" s="96"/>
      <c r="AL39" s="96"/>
      <c r="AM39" s="96"/>
      <c r="AN39" s="96"/>
      <c r="AO39" s="96"/>
      <c r="AP39" s="96"/>
      <c r="AQ39" s="96"/>
      <c r="AR39" s="96"/>
      <c r="AS39" s="96"/>
    </row>
    <row r="40" spans="1:45" ht="13.5" customHeight="1" x14ac:dyDescent="0.15">
      <c r="A40" s="755"/>
      <c r="B40" s="694" t="s">
        <v>495</v>
      </c>
      <c r="C40" s="694"/>
      <c r="D40" s="694"/>
      <c r="E40" s="694"/>
      <c r="F40" s="694"/>
      <c r="G40" s="694"/>
      <c r="H40" s="694"/>
      <c r="I40" s="694" t="s">
        <v>494</v>
      </c>
      <c r="J40" s="694"/>
      <c r="K40" s="694"/>
      <c r="L40" s="694"/>
      <c r="M40" s="694"/>
      <c r="N40" s="694"/>
      <c r="O40" s="694"/>
      <c r="P40" s="694"/>
      <c r="Q40" s="694"/>
      <c r="R40" s="695"/>
      <c r="S40" s="415" t="s">
        <v>493</v>
      </c>
      <c r="T40" s="416"/>
      <c r="U40" s="416"/>
      <c r="V40" s="416"/>
      <c r="W40" s="689"/>
      <c r="X40" s="690"/>
      <c r="AG40" s="96"/>
      <c r="AH40" s="96"/>
      <c r="AI40" s="96"/>
      <c r="AJ40" s="96"/>
      <c r="AK40" s="96"/>
      <c r="AL40" s="96"/>
      <c r="AM40" s="96"/>
      <c r="AN40" s="96"/>
      <c r="AO40" s="96"/>
      <c r="AP40" s="96"/>
      <c r="AQ40" s="96"/>
      <c r="AR40" s="96"/>
      <c r="AS40" s="96"/>
    </row>
    <row r="41" spans="1:45" ht="13.5" customHeight="1" x14ac:dyDescent="0.15">
      <c r="A41" s="755"/>
      <c r="B41" s="694" t="s">
        <v>492</v>
      </c>
      <c r="C41" s="694"/>
      <c r="D41" s="694"/>
      <c r="E41" s="694"/>
      <c r="F41" s="694"/>
      <c r="G41" s="694"/>
      <c r="H41" s="694"/>
      <c r="I41" s="694" t="s">
        <v>488</v>
      </c>
      <c r="J41" s="694"/>
      <c r="K41" s="694"/>
      <c r="L41" s="694"/>
      <c r="M41" s="694"/>
      <c r="N41" s="694"/>
      <c r="O41" s="694"/>
      <c r="P41" s="694"/>
      <c r="Q41" s="694"/>
      <c r="R41" s="695"/>
      <c r="S41" s="415" t="s">
        <v>491</v>
      </c>
      <c r="T41" s="416"/>
      <c r="U41" s="416"/>
      <c r="V41" s="416"/>
      <c r="W41" s="689"/>
      <c r="X41" s="690"/>
      <c r="AG41" s="96"/>
      <c r="AH41" s="96"/>
      <c r="AI41" s="96"/>
      <c r="AJ41" s="96"/>
      <c r="AK41" s="96"/>
      <c r="AL41" s="96"/>
      <c r="AM41" s="96"/>
      <c r="AN41" s="96"/>
      <c r="AO41" s="96"/>
      <c r="AP41" s="96"/>
      <c r="AQ41" s="96"/>
      <c r="AR41" s="96"/>
      <c r="AS41" s="96"/>
    </row>
    <row r="42" spans="1:45" ht="13.5" customHeight="1" thickBot="1" x14ac:dyDescent="0.2">
      <c r="A42" s="755"/>
      <c r="B42" s="694" t="s">
        <v>490</v>
      </c>
      <c r="C42" s="694"/>
      <c r="D42" s="694"/>
      <c r="E42" s="694"/>
      <c r="F42" s="694"/>
      <c r="G42" s="694"/>
      <c r="H42" s="694"/>
      <c r="I42" s="694" t="s">
        <v>488</v>
      </c>
      <c r="J42" s="694"/>
      <c r="K42" s="694"/>
      <c r="L42" s="694"/>
      <c r="M42" s="694"/>
      <c r="N42" s="694"/>
      <c r="O42" s="694"/>
      <c r="P42" s="694"/>
      <c r="Q42" s="694"/>
      <c r="R42" s="695"/>
      <c r="S42" s="700" t="s">
        <v>468</v>
      </c>
      <c r="T42" s="679"/>
      <c r="U42" s="679"/>
      <c r="V42" s="679"/>
      <c r="W42" s="679"/>
      <c r="X42" s="680"/>
      <c r="AG42" s="96"/>
      <c r="AH42" s="96"/>
      <c r="AI42" s="96"/>
      <c r="AJ42" s="96"/>
      <c r="AK42" s="96"/>
      <c r="AL42" s="96"/>
      <c r="AM42" s="96"/>
      <c r="AN42" s="96"/>
      <c r="AO42" s="96"/>
      <c r="AP42" s="96"/>
      <c r="AQ42" s="96"/>
      <c r="AR42" s="96"/>
      <c r="AS42" s="96"/>
    </row>
    <row r="43" spans="1:45" ht="13.5" customHeight="1" x14ac:dyDescent="0.15">
      <c r="A43" s="755"/>
      <c r="B43" s="694" t="s">
        <v>489</v>
      </c>
      <c r="C43" s="694"/>
      <c r="D43" s="694"/>
      <c r="E43" s="694"/>
      <c r="F43" s="694"/>
      <c r="G43" s="694"/>
      <c r="H43" s="694"/>
      <c r="I43" s="694" t="s">
        <v>488</v>
      </c>
      <c r="J43" s="694"/>
      <c r="K43" s="694"/>
      <c r="L43" s="694"/>
      <c r="M43" s="694"/>
      <c r="N43" s="694"/>
      <c r="O43" s="694"/>
      <c r="P43" s="694"/>
      <c r="Q43" s="694"/>
      <c r="R43" s="695"/>
      <c r="S43" s="698" t="s">
        <v>44</v>
      </c>
      <c r="T43" s="699"/>
      <c r="U43" s="699"/>
      <c r="V43" s="699"/>
      <c r="W43" s="683"/>
      <c r="X43" s="684"/>
      <c r="AG43" s="96"/>
      <c r="AH43" s="96"/>
      <c r="AI43" s="96"/>
      <c r="AJ43" s="96"/>
      <c r="AK43" s="96"/>
      <c r="AL43" s="96"/>
      <c r="AM43" s="96"/>
      <c r="AN43" s="96"/>
      <c r="AO43" s="96"/>
      <c r="AP43" s="96"/>
      <c r="AQ43" s="96"/>
      <c r="AR43" s="96"/>
      <c r="AS43" s="96"/>
    </row>
    <row r="44" spans="1:45" ht="13.5" customHeight="1" x14ac:dyDescent="0.15">
      <c r="A44" s="755"/>
      <c r="B44" s="694" t="s">
        <v>487</v>
      </c>
      <c r="C44" s="694"/>
      <c r="D44" s="694"/>
      <c r="E44" s="694"/>
      <c r="F44" s="694"/>
      <c r="G44" s="694"/>
      <c r="H44" s="694"/>
      <c r="I44" s="694" t="s">
        <v>486</v>
      </c>
      <c r="J44" s="694"/>
      <c r="K44" s="694"/>
      <c r="L44" s="694"/>
      <c r="M44" s="694"/>
      <c r="N44" s="694"/>
      <c r="O44" s="694"/>
      <c r="P44" s="694"/>
      <c r="Q44" s="694"/>
      <c r="R44" s="695"/>
      <c r="S44" s="415" t="s">
        <v>182</v>
      </c>
      <c r="T44" s="416"/>
      <c r="U44" s="416"/>
      <c r="V44" s="416"/>
      <c r="W44" s="696"/>
      <c r="X44" s="697"/>
      <c r="AG44" s="96"/>
      <c r="AH44" s="96"/>
      <c r="AI44" s="96"/>
      <c r="AJ44" s="96"/>
      <c r="AK44" s="96"/>
      <c r="AL44" s="96"/>
      <c r="AM44" s="96"/>
      <c r="AN44" s="96"/>
      <c r="AO44" s="96"/>
      <c r="AP44" s="96"/>
      <c r="AQ44" s="96"/>
      <c r="AR44" s="96"/>
      <c r="AS44" s="96"/>
    </row>
    <row r="45" spans="1:45" ht="13.5" customHeight="1" x14ac:dyDescent="0.15">
      <c r="A45" s="755"/>
      <c r="B45" s="694" t="s">
        <v>485</v>
      </c>
      <c r="C45" s="694"/>
      <c r="D45" s="694"/>
      <c r="E45" s="694"/>
      <c r="F45" s="694"/>
      <c r="G45" s="694"/>
      <c r="H45" s="694"/>
      <c r="I45" s="694" t="s">
        <v>484</v>
      </c>
      <c r="J45" s="694"/>
      <c r="K45" s="694"/>
      <c r="L45" s="694"/>
      <c r="M45" s="694"/>
      <c r="N45" s="694"/>
      <c r="O45" s="694"/>
      <c r="P45" s="694"/>
      <c r="Q45" s="694"/>
      <c r="R45" s="695"/>
      <c r="S45" s="763" t="s">
        <v>20</v>
      </c>
      <c r="T45" s="348"/>
      <c r="U45" s="348"/>
      <c r="V45" s="348"/>
      <c r="W45" s="764"/>
      <c r="X45" s="765"/>
    </row>
    <row r="46" spans="1:45" ht="13.5" customHeight="1" x14ac:dyDescent="0.15">
      <c r="A46" s="755"/>
      <c r="B46" s="694" t="s">
        <v>483</v>
      </c>
      <c r="C46" s="694"/>
      <c r="D46" s="694"/>
      <c r="E46" s="694"/>
      <c r="F46" s="694"/>
      <c r="G46" s="694"/>
      <c r="H46" s="694"/>
      <c r="I46" s="702"/>
      <c r="J46" s="702"/>
      <c r="K46" s="702"/>
      <c r="L46" s="702"/>
      <c r="M46" s="702"/>
      <c r="N46" s="702"/>
      <c r="O46" s="702"/>
      <c r="P46" s="702"/>
      <c r="Q46" s="702"/>
      <c r="R46" s="703"/>
      <c r="S46" s="415" t="s">
        <v>183</v>
      </c>
      <c r="T46" s="416"/>
      <c r="U46" s="416"/>
      <c r="V46" s="416"/>
      <c r="W46" s="696"/>
      <c r="X46" s="697"/>
    </row>
    <row r="47" spans="1:45" ht="13.5" customHeight="1" thickBot="1" x14ac:dyDescent="0.2">
      <c r="A47" s="755"/>
      <c r="B47" s="694" t="s">
        <v>471</v>
      </c>
      <c r="C47" s="694"/>
      <c r="D47" s="694"/>
      <c r="E47" s="694"/>
      <c r="F47" s="694"/>
      <c r="G47" s="694"/>
      <c r="H47" s="694"/>
      <c r="I47" s="694" t="s">
        <v>474</v>
      </c>
      <c r="J47" s="694"/>
      <c r="K47" s="694"/>
      <c r="L47" s="694"/>
      <c r="M47" s="694"/>
      <c r="N47" s="694"/>
      <c r="O47" s="694"/>
      <c r="P47" s="694"/>
      <c r="Q47" s="694"/>
      <c r="R47" s="695"/>
      <c r="S47" s="700" t="s">
        <v>468</v>
      </c>
      <c r="T47" s="679"/>
      <c r="U47" s="679"/>
      <c r="V47" s="679"/>
      <c r="W47" s="679"/>
      <c r="X47" s="680"/>
    </row>
    <row r="48" spans="1:45" ht="13.5" customHeight="1" x14ac:dyDescent="0.15">
      <c r="A48" s="755"/>
      <c r="B48" s="694" t="s">
        <v>482</v>
      </c>
      <c r="C48" s="694"/>
      <c r="D48" s="694"/>
      <c r="E48" s="694"/>
      <c r="F48" s="694"/>
      <c r="G48" s="694"/>
      <c r="H48" s="694"/>
      <c r="I48" s="694" t="s">
        <v>474</v>
      </c>
      <c r="J48" s="694"/>
      <c r="K48" s="694"/>
      <c r="L48" s="694"/>
      <c r="M48" s="694"/>
      <c r="N48" s="694"/>
      <c r="O48" s="694"/>
      <c r="P48" s="694"/>
      <c r="Q48" s="694"/>
      <c r="R48" s="695"/>
      <c r="S48" s="698" t="s">
        <v>481</v>
      </c>
      <c r="T48" s="699"/>
      <c r="U48" s="699"/>
      <c r="V48" s="699"/>
      <c r="W48" s="683"/>
      <c r="X48" s="684"/>
    </row>
    <row r="49" spans="1:25" ht="13.5" customHeight="1" x14ac:dyDescent="0.15">
      <c r="A49" s="755"/>
      <c r="B49" s="694" t="s">
        <v>480</v>
      </c>
      <c r="C49" s="694"/>
      <c r="D49" s="694"/>
      <c r="E49" s="694"/>
      <c r="F49" s="694"/>
      <c r="G49" s="694"/>
      <c r="H49" s="694"/>
      <c r="I49" s="694" t="s">
        <v>474</v>
      </c>
      <c r="J49" s="694"/>
      <c r="K49" s="694"/>
      <c r="L49" s="694"/>
      <c r="M49" s="694"/>
      <c r="N49" s="694"/>
      <c r="O49" s="694"/>
      <c r="P49" s="694"/>
      <c r="Q49" s="694"/>
      <c r="R49" s="695"/>
      <c r="S49" s="701" t="s">
        <v>184</v>
      </c>
      <c r="T49" s="297"/>
      <c r="U49" s="297"/>
      <c r="V49" s="298"/>
      <c r="W49" s="625"/>
      <c r="X49" s="627"/>
    </row>
    <row r="50" spans="1:25" ht="14.25" customHeight="1" x14ac:dyDescent="0.15">
      <c r="A50" s="755"/>
      <c r="B50" s="694" t="s">
        <v>479</v>
      </c>
      <c r="C50" s="694"/>
      <c r="D50" s="694"/>
      <c r="E50" s="694"/>
      <c r="F50" s="694"/>
      <c r="G50" s="694"/>
      <c r="H50" s="694"/>
      <c r="I50" s="694" t="s">
        <v>474</v>
      </c>
      <c r="J50" s="694"/>
      <c r="K50" s="694"/>
      <c r="L50" s="694"/>
      <c r="M50" s="694"/>
      <c r="N50" s="694"/>
      <c r="O50" s="694"/>
      <c r="P50" s="694"/>
      <c r="Q50" s="694"/>
      <c r="R50" s="695"/>
      <c r="S50" s="701" t="s">
        <v>185</v>
      </c>
      <c r="T50" s="297"/>
      <c r="U50" s="297"/>
      <c r="V50" s="298"/>
      <c r="W50" s="625"/>
      <c r="X50" s="627"/>
    </row>
    <row r="51" spans="1:25" ht="14.25" customHeight="1" thickBot="1" x14ac:dyDescent="0.2">
      <c r="A51" s="755"/>
      <c r="B51" s="694" t="s">
        <v>478</v>
      </c>
      <c r="C51" s="694"/>
      <c r="D51" s="694"/>
      <c r="E51" s="694"/>
      <c r="F51" s="694"/>
      <c r="G51" s="694"/>
      <c r="H51" s="694"/>
      <c r="I51" s="694" t="s">
        <v>477</v>
      </c>
      <c r="J51" s="694"/>
      <c r="K51" s="694"/>
      <c r="L51" s="694"/>
      <c r="M51" s="694"/>
      <c r="N51" s="694"/>
      <c r="O51" s="694"/>
      <c r="P51" s="694"/>
      <c r="Q51" s="694"/>
      <c r="R51" s="695"/>
      <c r="S51" s="713" t="s">
        <v>468</v>
      </c>
      <c r="T51" s="331"/>
      <c r="U51" s="331"/>
      <c r="V51" s="714"/>
      <c r="W51" s="356"/>
      <c r="X51" s="685"/>
    </row>
    <row r="52" spans="1:25" ht="13.5" customHeight="1" x14ac:dyDescent="0.15">
      <c r="A52" s="755"/>
      <c r="B52" s="694" t="s">
        <v>465</v>
      </c>
      <c r="C52" s="694"/>
      <c r="D52" s="694"/>
      <c r="E52" s="694"/>
      <c r="F52" s="694"/>
      <c r="G52" s="694"/>
      <c r="H52" s="694"/>
      <c r="I52" s="694" t="s">
        <v>474</v>
      </c>
      <c r="J52" s="694"/>
      <c r="K52" s="694"/>
      <c r="L52" s="694"/>
      <c r="M52" s="694"/>
      <c r="N52" s="694"/>
      <c r="O52" s="694"/>
      <c r="P52" s="694"/>
      <c r="Q52" s="694"/>
      <c r="R52" s="695"/>
      <c r="S52" s="723" t="s">
        <v>476</v>
      </c>
      <c r="T52" s="724"/>
      <c r="U52" s="724"/>
      <c r="V52" s="725"/>
      <c r="W52" s="681"/>
      <c r="X52" s="682"/>
    </row>
    <row r="53" spans="1:25" ht="13.5" customHeight="1" x14ac:dyDescent="0.15">
      <c r="A53" s="755"/>
      <c r="B53" s="694" t="s">
        <v>475</v>
      </c>
      <c r="C53" s="694"/>
      <c r="D53" s="694"/>
      <c r="E53" s="694"/>
      <c r="F53" s="694"/>
      <c r="G53" s="694"/>
      <c r="H53" s="694"/>
      <c r="I53" s="694" t="s">
        <v>474</v>
      </c>
      <c r="J53" s="694"/>
      <c r="K53" s="694"/>
      <c r="L53" s="694"/>
      <c r="M53" s="694"/>
      <c r="N53" s="694"/>
      <c r="O53" s="694"/>
      <c r="P53" s="694"/>
      <c r="Q53" s="694"/>
      <c r="R53" s="695"/>
      <c r="S53" s="701" t="s">
        <v>473</v>
      </c>
      <c r="T53" s="297"/>
      <c r="U53" s="297"/>
      <c r="V53" s="298"/>
      <c r="W53" s="625"/>
      <c r="X53" s="627"/>
    </row>
    <row r="54" spans="1:25" ht="13.5" customHeight="1" x14ac:dyDescent="0.15">
      <c r="A54" s="755"/>
      <c r="B54" s="694" t="s">
        <v>472</v>
      </c>
      <c r="C54" s="694"/>
      <c r="D54" s="694"/>
      <c r="E54" s="694"/>
      <c r="F54" s="694"/>
      <c r="G54" s="694"/>
      <c r="H54" s="694"/>
      <c r="I54" s="702"/>
      <c r="J54" s="702"/>
      <c r="K54" s="702"/>
      <c r="L54" s="702"/>
      <c r="M54" s="702"/>
      <c r="N54" s="702"/>
      <c r="O54" s="702"/>
      <c r="P54" s="702"/>
      <c r="Q54" s="702"/>
      <c r="R54" s="703"/>
      <c r="S54" s="701" t="s">
        <v>186</v>
      </c>
      <c r="T54" s="297"/>
      <c r="U54" s="297"/>
      <c r="V54" s="298"/>
      <c r="W54" s="625"/>
      <c r="X54" s="627"/>
    </row>
    <row r="55" spans="1:25" ht="13.5" customHeight="1" x14ac:dyDescent="0.15">
      <c r="A55" s="755"/>
      <c r="B55" s="694" t="s">
        <v>471</v>
      </c>
      <c r="C55" s="694"/>
      <c r="D55" s="694"/>
      <c r="E55" s="694"/>
      <c r="F55" s="694"/>
      <c r="G55" s="694"/>
      <c r="H55" s="694"/>
      <c r="I55" s="694" t="s">
        <v>470</v>
      </c>
      <c r="J55" s="694"/>
      <c r="K55" s="694"/>
      <c r="L55" s="694"/>
      <c r="M55" s="694"/>
      <c r="N55" s="694"/>
      <c r="O55" s="694"/>
      <c r="P55" s="694"/>
      <c r="Q55" s="694"/>
      <c r="R55" s="695"/>
      <c r="S55" s="701" t="s">
        <v>187</v>
      </c>
      <c r="T55" s="297"/>
      <c r="U55" s="297"/>
      <c r="V55" s="298"/>
      <c r="W55" s="625"/>
      <c r="X55" s="627"/>
      <c r="Y55" s="96"/>
    </row>
    <row r="56" spans="1:25" ht="13.5" customHeight="1" thickBot="1" x14ac:dyDescent="0.2">
      <c r="A56" s="755"/>
      <c r="B56" s="694" t="s">
        <v>469</v>
      </c>
      <c r="C56" s="694"/>
      <c r="D56" s="694"/>
      <c r="E56" s="694"/>
      <c r="F56" s="694"/>
      <c r="G56" s="694"/>
      <c r="H56" s="694"/>
      <c r="I56" s="694" t="s">
        <v>464</v>
      </c>
      <c r="J56" s="694"/>
      <c r="K56" s="694"/>
      <c r="L56" s="694"/>
      <c r="M56" s="694"/>
      <c r="N56" s="694"/>
      <c r="O56" s="694"/>
      <c r="P56" s="694"/>
      <c r="Q56" s="694"/>
      <c r="R56" s="695"/>
      <c r="S56" s="731" t="s">
        <v>468</v>
      </c>
      <c r="T56" s="732"/>
      <c r="U56" s="732"/>
      <c r="V56" s="357"/>
      <c r="W56" s="356"/>
      <c r="X56" s="685"/>
    </row>
    <row r="57" spans="1:25" ht="13.5" customHeight="1" x14ac:dyDescent="0.15">
      <c r="A57" s="755"/>
      <c r="B57" s="694" t="s">
        <v>467</v>
      </c>
      <c r="C57" s="694"/>
      <c r="D57" s="694"/>
      <c r="E57" s="694"/>
      <c r="F57" s="694"/>
      <c r="G57" s="694"/>
      <c r="H57" s="694"/>
      <c r="I57" s="694" t="s">
        <v>464</v>
      </c>
      <c r="J57" s="694"/>
      <c r="K57" s="694"/>
      <c r="L57" s="694"/>
      <c r="M57" s="694"/>
      <c r="N57" s="694"/>
      <c r="O57" s="694"/>
      <c r="P57" s="694"/>
      <c r="Q57" s="694"/>
      <c r="R57" s="695"/>
      <c r="S57" s="704" t="s">
        <v>466</v>
      </c>
      <c r="T57" s="705"/>
      <c r="U57" s="705"/>
      <c r="V57" s="706"/>
      <c r="W57" s="733"/>
      <c r="X57" s="734"/>
    </row>
    <row r="58" spans="1:25" ht="13.5" customHeight="1" x14ac:dyDescent="0.15">
      <c r="A58" s="755"/>
      <c r="B58" s="694" t="s">
        <v>465</v>
      </c>
      <c r="C58" s="694"/>
      <c r="D58" s="694"/>
      <c r="E58" s="694"/>
      <c r="F58" s="694"/>
      <c r="G58" s="694"/>
      <c r="H58" s="694"/>
      <c r="I58" s="694" t="s">
        <v>464</v>
      </c>
      <c r="J58" s="694"/>
      <c r="K58" s="694"/>
      <c r="L58" s="694"/>
      <c r="M58" s="694"/>
      <c r="N58" s="694"/>
      <c r="O58" s="694"/>
      <c r="P58" s="694"/>
      <c r="Q58" s="694"/>
      <c r="R58" s="695"/>
      <c r="S58" s="707"/>
      <c r="T58" s="708"/>
      <c r="U58" s="708"/>
      <c r="V58" s="709"/>
      <c r="W58" s="735"/>
      <c r="X58" s="736"/>
    </row>
    <row r="59" spans="1:25" ht="24" customHeight="1" thickBot="1" x14ac:dyDescent="0.2">
      <c r="A59" s="755"/>
      <c r="B59" s="416" t="s">
        <v>463</v>
      </c>
      <c r="C59" s="416"/>
      <c r="D59" s="416"/>
      <c r="E59" s="416"/>
      <c r="F59" s="416"/>
      <c r="G59" s="416"/>
      <c r="H59" s="416"/>
      <c r="I59" s="416" t="s">
        <v>462</v>
      </c>
      <c r="J59" s="416"/>
      <c r="K59" s="416"/>
      <c r="L59" s="416"/>
      <c r="M59" s="416"/>
      <c r="N59" s="416"/>
      <c r="O59" s="416"/>
      <c r="P59" s="416"/>
      <c r="Q59" s="416"/>
      <c r="R59" s="296"/>
      <c r="S59" s="710"/>
      <c r="T59" s="711"/>
      <c r="U59" s="711"/>
      <c r="V59" s="712"/>
      <c r="W59" s="737"/>
      <c r="X59" s="738"/>
    </row>
    <row r="60" spans="1:25" ht="13.5" customHeight="1" x14ac:dyDescent="0.15">
      <c r="A60" s="726" t="s">
        <v>461</v>
      </c>
      <c r="B60" s="322"/>
      <c r="C60" s="322"/>
      <c r="D60" s="322"/>
      <c r="E60" s="322"/>
      <c r="F60" s="322"/>
      <c r="G60" s="322"/>
      <c r="H60" s="322"/>
      <c r="I60" s="322"/>
      <c r="J60" s="322"/>
      <c r="K60" s="322"/>
      <c r="L60" s="322"/>
      <c r="M60" s="322"/>
      <c r="N60" s="322"/>
      <c r="O60" s="322"/>
      <c r="P60" s="322"/>
      <c r="Q60" s="322"/>
      <c r="R60" s="322"/>
      <c r="S60" s="727"/>
      <c r="T60" s="727"/>
      <c r="U60" s="727"/>
      <c r="V60" s="727"/>
      <c r="W60" s="727"/>
      <c r="X60" s="728"/>
    </row>
    <row r="61" spans="1:25" ht="13.5" customHeight="1" x14ac:dyDescent="0.15">
      <c r="A61" s="729"/>
      <c r="B61" s="727"/>
      <c r="C61" s="727"/>
      <c r="D61" s="727"/>
      <c r="E61" s="727"/>
      <c r="F61" s="727"/>
      <c r="G61" s="727"/>
      <c r="H61" s="727"/>
      <c r="I61" s="727"/>
      <c r="J61" s="727"/>
      <c r="K61" s="727"/>
      <c r="L61" s="727"/>
      <c r="M61" s="727"/>
      <c r="N61" s="727"/>
      <c r="O61" s="727"/>
      <c r="P61" s="727"/>
      <c r="Q61" s="727"/>
      <c r="R61" s="727"/>
      <c r="S61" s="727"/>
      <c r="T61" s="727"/>
      <c r="U61" s="727"/>
      <c r="V61" s="727"/>
      <c r="W61" s="727"/>
      <c r="X61" s="728"/>
    </row>
    <row r="62" spans="1:25" ht="13.5" customHeight="1" x14ac:dyDescent="0.15">
      <c r="A62" s="729"/>
      <c r="B62" s="727"/>
      <c r="C62" s="727"/>
      <c r="D62" s="727"/>
      <c r="E62" s="727"/>
      <c r="F62" s="727"/>
      <c r="G62" s="727"/>
      <c r="H62" s="727"/>
      <c r="I62" s="727"/>
      <c r="J62" s="727"/>
      <c r="K62" s="727"/>
      <c r="L62" s="727"/>
      <c r="M62" s="727"/>
      <c r="N62" s="727"/>
      <c r="O62" s="727"/>
      <c r="P62" s="727"/>
      <c r="Q62" s="727"/>
      <c r="R62" s="727"/>
      <c r="S62" s="727"/>
      <c r="T62" s="727"/>
      <c r="U62" s="727"/>
      <c r="V62" s="727"/>
      <c r="W62" s="727"/>
      <c r="X62" s="728"/>
    </row>
    <row r="63" spans="1:25" ht="13.5" customHeight="1" x14ac:dyDescent="0.15">
      <c r="A63" s="729"/>
      <c r="B63" s="727"/>
      <c r="C63" s="727"/>
      <c r="D63" s="727"/>
      <c r="E63" s="727"/>
      <c r="F63" s="727"/>
      <c r="G63" s="727"/>
      <c r="H63" s="727"/>
      <c r="I63" s="727"/>
      <c r="J63" s="727"/>
      <c r="K63" s="727"/>
      <c r="L63" s="727"/>
      <c r="M63" s="727"/>
      <c r="N63" s="727"/>
      <c r="O63" s="727"/>
      <c r="P63" s="727"/>
      <c r="Q63" s="727"/>
      <c r="R63" s="727"/>
      <c r="S63" s="727"/>
      <c r="T63" s="727"/>
      <c r="U63" s="727"/>
      <c r="V63" s="727"/>
      <c r="W63" s="727"/>
      <c r="X63" s="728"/>
    </row>
    <row r="64" spans="1:25" ht="13.5" customHeight="1" x14ac:dyDescent="0.15">
      <c r="A64" s="730"/>
      <c r="B64" s="718"/>
      <c r="C64" s="718"/>
      <c r="D64" s="718"/>
      <c r="E64" s="718"/>
      <c r="F64" s="718"/>
      <c r="G64" s="718"/>
      <c r="H64" s="718"/>
      <c r="I64" s="718"/>
      <c r="J64" s="718"/>
      <c r="K64" s="718"/>
      <c r="L64" s="718"/>
      <c r="M64" s="718"/>
      <c r="N64" s="718"/>
      <c r="O64" s="718"/>
      <c r="P64" s="718"/>
      <c r="Q64" s="718"/>
      <c r="R64" s="718"/>
      <c r="S64" s="718"/>
      <c r="T64" s="718"/>
      <c r="U64" s="718"/>
      <c r="V64" s="718"/>
      <c r="W64" s="718"/>
      <c r="X64" s="719"/>
    </row>
    <row r="65" spans="1:25" ht="13.5" customHeight="1" x14ac:dyDescent="0.15">
      <c r="A65" s="715" t="s">
        <v>460</v>
      </c>
      <c r="B65" s="716"/>
      <c r="C65" s="717"/>
      <c r="D65" s="718" t="s">
        <v>459</v>
      </c>
      <c r="E65" s="718"/>
      <c r="F65" s="718"/>
      <c r="G65" s="718"/>
      <c r="H65" s="718"/>
      <c r="I65" s="718"/>
      <c r="J65" s="718"/>
      <c r="K65" s="718"/>
      <c r="L65" s="718"/>
      <c r="M65" s="718"/>
      <c r="N65" s="718"/>
      <c r="O65" s="718"/>
      <c r="P65" s="718"/>
      <c r="Q65" s="718"/>
      <c r="R65" s="718"/>
      <c r="S65" s="718"/>
      <c r="T65" s="718"/>
      <c r="U65" s="718"/>
      <c r="V65" s="718"/>
      <c r="W65" s="718"/>
      <c r="X65" s="719"/>
    </row>
    <row r="66" spans="1:25" ht="13.5" customHeight="1" x14ac:dyDescent="0.15">
      <c r="A66" s="406" t="s">
        <v>458</v>
      </c>
      <c r="B66" s="407"/>
      <c r="C66" s="408"/>
      <c r="D66" s="389" t="s">
        <v>457</v>
      </c>
      <c r="E66" s="422"/>
      <c r="F66" s="422"/>
      <c r="G66" s="422"/>
      <c r="H66" s="422"/>
      <c r="I66" s="422"/>
      <c r="J66" s="422"/>
      <c r="K66" s="422"/>
      <c r="L66" s="422"/>
      <c r="M66" s="422"/>
      <c r="N66" s="422"/>
      <c r="O66" s="422"/>
      <c r="P66" s="422"/>
      <c r="Q66" s="422"/>
      <c r="R66" s="422"/>
      <c r="S66" s="422"/>
      <c r="T66" s="422"/>
      <c r="U66" s="422"/>
      <c r="V66" s="422"/>
      <c r="W66" s="422"/>
      <c r="X66" s="423"/>
    </row>
    <row r="67" spans="1:25" ht="13.5" customHeight="1" thickBot="1" x14ac:dyDescent="0.2">
      <c r="A67" s="557" t="s">
        <v>456</v>
      </c>
      <c r="B67" s="558"/>
      <c r="C67" s="559"/>
      <c r="D67" s="720"/>
      <c r="E67" s="721"/>
      <c r="F67" s="721"/>
      <c r="G67" s="721"/>
      <c r="H67" s="721"/>
      <c r="I67" s="721"/>
      <c r="J67" s="721"/>
      <c r="K67" s="721"/>
      <c r="L67" s="721"/>
      <c r="M67" s="721"/>
      <c r="N67" s="721"/>
      <c r="O67" s="721"/>
      <c r="P67" s="721"/>
      <c r="Q67" s="721"/>
      <c r="R67" s="721"/>
      <c r="S67" s="721"/>
      <c r="T67" s="721"/>
      <c r="U67" s="721"/>
      <c r="V67" s="721"/>
      <c r="W67" s="721"/>
      <c r="X67" s="722"/>
    </row>
    <row r="68" spans="1:25" x14ac:dyDescent="0.15">
      <c r="A68" s="294" t="s">
        <v>260</v>
      </c>
      <c r="B68" s="294"/>
      <c r="C68" s="294"/>
      <c r="D68" s="294"/>
      <c r="E68" s="294"/>
      <c r="F68" s="294"/>
      <c r="G68" s="294"/>
      <c r="H68" s="294"/>
      <c r="I68" s="294"/>
      <c r="J68" s="294"/>
      <c r="K68" s="294"/>
      <c r="L68" s="294"/>
      <c r="M68" s="294"/>
      <c r="N68" s="294"/>
      <c r="O68" s="294"/>
      <c r="P68" s="294"/>
      <c r="Q68" s="294"/>
      <c r="R68" s="294"/>
      <c r="S68" s="294"/>
      <c r="T68" s="294"/>
      <c r="U68" s="294"/>
      <c r="V68" s="294"/>
      <c r="W68" s="294"/>
      <c r="X68" s="294"/>
      <c r="Y68" s="96"/>
    </row>
    <row r="69" spans="1:25" x14ac:dyDescent="0.15">
      <c r="A69" s="294" t="s">
        <v>259</v>
      </c>
      <c r="B69" s="294"/>
      <c r="C69" s="294"/>
      <c r="D69" s="294"/>
      <c r="E69" s="294"/>
      <c r="F69" s="294"/>
      <c r="G69" s="294"/>
      <c r="H69" s="294"/>
      <c r="I69" s="294"/>
      <c r="J69" s="294"/>
      <c r="K69" s="294"/>
      <c r="L69" s="294"/>
      <c r="M69" s="294"/>
      <c r="N69" s="294"/>
      <c r="O69" s="294"/>
      <c r="P69" s="294"/>
      <c r="Q69" s="294"/>
      <c r="R69" s="294"/>
      <c r="S69" s="294"/>
      <c r="T69" s="294"/>
      <c r="U69" s="294"/>
      <c r="V69" s="294"/>
      <c r="W69" s="294"/>
      <c r="X69" s="294"/>
      <c r="Y69" s="96"/>
    </row>
    <row r="70" spans="1:25" x14ac:dyDescent="0.15">
      <c r="A70" s="85"/>
      <c r="B70" s="85"/>
      <c r="C70" s="84"/>
      <c r="D70" s="83"/>
      <c r="E70" s="83"/>
      <c r="F70" s="83"/>
      <c r="G70" s="83"/>
      <c r="H70" s="83"/>
      <c r="I70" s="83"/>
      <c r="J70" s="83"/>
      <c r="K70" s="83"/>
      <c r="L70" s="83"/>
      <c r="M70" s="83"/>
      <c r="N70" s="83"/>
      <c r="O70" s="83"/>
      <c r="P70" s="83"/>
      <c r="Q70" s="83"/>
      <c r="R70" s="83"/>
      <c r="S70" s="83"/>
      <c r="T70" s="83"/>
      <c r="U70" s="83"/>
      <c r="V70" s="83"/>
      <c r="W70" s="83"/>
      <c r="X70" s="79" t="s">
        <v>1125</v>
      </c>
      <c r="Y70" s="96"/>
    </row>
  </sheetData>
  <mergeCells count="175">
    <mergeCell ref="I34:R34"/>
    <mergeCell ref="I36:R36"/>
    <mergeCell ref="I35:R35"/>
    <mergeCell ref="G35:H35"/>
    <mergeCell ref="G36:H36"/>
    <mergeCell ref="I40:R40"/>
    <mergeCell ref="B40:H40"/>
    <mergeCell ref="B35:F36"/>
    <mergeCell ref="I38:R38"/>
    <mergeCell ref="I39:R39"/>
    <mergeCell ref="B33:F34"/>
    <mergeCell ref="G33:H33"/>
    <mergeCell ref="G34:H34"/>
    <mergeCell ref="B37:H37"/>
    <mergeCell ref="S45:V45"/>
    <mergeCell ref="W45:X45"/>
    <mergeCell ref="B38:H38"/>
    <mergeCell ref="B39:H39"/>
    <mergeCell ref="B45:H45"/>
    <mergeCell ref="B47:H47"/>
    <mergeCell ref="B48:H48"/>
    <mergeCell ref="B46:H46"/>
    <mergeCell ref="B44:H44"/>
    <mergeCell ref="B41:H41"/>
    <mergeCell ref="B42:H42"/>
    <mergeCell ref="B43:H43"/>
    <mergeCell ref="I43:R43"/>
    <mergeCell ref="I44:R44"/>
    <mergeCell ref="I45:R45"/>
    <mergeCell ref="I41:R41"/>
    <mergeCell ref="I42:R42"/>
    <mergeCell ref="S40:V40"/>
    <mergeCell ref="I46:R46"/>
    <mergeCell ref="O1:X2"/>
    <mergeCell ref="G10:X10"/>
    <mergeCell ref="A1:N2"/>
    <mergeCell ref="A3:X3"/>
    <mergeCell ref="A5:F5"/>
    <mergeCell ref="A4:F4"/>
    <mergeCell ref="N4:O4"/>
    <mergeCell ref="G5:X5"/>
    <mergeCell ref="A6:X7"/>
    <mergeCell ref="G4:M4"/>
    <mergeCell ref="A15:X19"/>
    <mergeCell ref="G8:X8"/>
    <mergeCell ref="G9:X9"/>
    <mergeCell ref="G11:X11"/>
    <mergeCell ref="G12:X12"/>
    <mergeCell ref="G13:X13"/>
    <mergeCell ref="G14:X14"/>
    <mergeCell ref="I33:R33"/>
    <mergeCell ref="I24:X24"/>
    <mergeCell ref="I23:X23"/>
    <mergeCell ref="A20:X20"/>
    <mergeCell ref="A21:D21"/>
    <mergeCell ref="E21:X21"/>
    <mergeCell ref="A22:D22"/>
    <mergeCell ref="E22:X22"/>
    <mergeCell ref="A23:H23"/>
    <mergeCell ref="S26:V26"/>
    <mergeCell ref="W26:X26"/>
    <mergeCell ref="A24:H24"/>
    <mergeCell ref="B25:H25"/>
    <mergeCell ref="I25:R25"/>
    <mergeCell ref="A25:A59"/>
    <mergeCell ref="B27:H27"/>
    <mergeCell ref="B28:H28"/>
    <mergeCell ref="B55:H55"/>
    <mergeCell ref="I50:R50"/>
    <mergeCell ref="I51:R51"/>
    <mergeCell ref="B26:H26"/>
    <mergeCell ref="I32:R32"/>
    <mergeCell ref="S29:V29"/>
    <mergeCell ref="S30:V30"/>
    <mergeCell ref="W25:X25"/>
    <mergeCell ref="B29:H29"/>
    <mergeCell ref="B30:H30"/>
    <mergeCell ref="I30:R30"/>
    <mergeCell ref="I26:R26"/>
    <mergeCell ref="I27:R27"/>
    <mergeCell ref="I28:R28"/>
    <mergeCell ref="I29:R29"/>
    <mergeCell ref="W27:X27"/>
    <mergeCell ref="B31:H31"/>
    <mergeCell ref="B32:H32"/>
    <mergeCell ref="W28:X28"/>
    <mergeCell ref="W29:X29"/>
    <mergeCell ref="W30:X30"/>
    <mergeCell ref="W32:X32"/>
    <mergeCell ref="W49:X49"/>
    <mergeCell ref="I37:R37"/>
    <mergeCell ref="A67:C67"/>
    <mergeCell ref="A66:C66"/>
    <mergeCell ref="A65:C65"/>
    <mergeCell ref="D65:X65"/>
    <mergeCell ref="D66:X67"/>
    <mergeCell ref="I52:R52"/>
    <mergeCell ref="I55:R55"/>
    <mergeCell ref="S52:V52"/>
    <mergeCell ref="I53:R53"/>
    <mergeCell ref="A60:X64"/>
    <mergeCell ref="B59:H59"/>
    <mergeCell ref="S56:V56"/>
    <mergeCell ref="I59:R59"/>
    <mergeCell ref="I58:R58"/>
    <mergeCell ref="B56:H56"/>
    <mergeCell ref="I56:R56"/>
    <mergeCell ref="W56:X56"/>
    <mergeCell ref="W57:X59"/>
    <mergeCell ref="W54:X54"/>
    <mergeCell ref="W55:X55"/>
    <mergeCell ref="B57:H57"/>
    <mergeCell ref="I57:R57"/>
    <mergeCell ref="B53:H53"/>
    <mergeCell ref="B54:H54"/>
    <mergeCell ref="S50:V50"/>
    <mergeCell ref="S38:V38"/>
    <mergeCell ref="I54:R54"/>
    <mergeCell ref="B58:H58"/>
    <mergeCell ref="S34:V34"/>
    <mergeCell ref="S54:V54"/>
    <mergeCell ref="S55:V55"/>
    <mergeCell ref="S53:V53"/>
    <mergeCell ref="S37:V37"/>
    <mergeCell ref="S39:V39"/>
    <mergeCell ref="S48:V48"/>
    <mergeCell ref="S49:V49"/>
    <mergeCell ref="S57:V59"/>
    <mergeCell ref="S51:V51"/>
    <mergeCell ref="S44:V44"/>
    <mergeCell ref="S46:V46"/>
    <mergeCell ref="S47:V47"/>
    <mergeCell ref="B50:H50"/>
    <mergeCell ref="I47:R47"/>
    <mergeCell ref="I48:R48"/>
    <mergeCell ref="I49:R49"/>
    <mergeCell ref="B51:H51"/>
    <mergeCell ref="B49:H49"/>
    <mergeCell ref="B52:H52"/>
    <mergeCell ref="W33:X33"/>
    <mergeCell ref="S43:V43"/>
    <mergeCell ref="S41:V41"/>
    <mergeCell ref="S33:V33"/>
    <mergeCell ref="W37:X37"/>
    <mergeCell ref="W36:X36"/>
    <mergeCell ref="W35:X35"/>
    <mergeCell ref="S42:V42"/>
    <mergeCell ref="S36:V36"/>
    <mergeCell ref="S35:V35"/>
    <mergeCell ref="W38:X38"/>
    <mergeCell ref="W39:X39"/>
    <mergeCell ref="A69:X69"/>
    <mergeCell ref="W47:X47"/>
    <mergeCell ref="W52:X52"/>
    <mergeCell ref="W48:X48"/>
    <mergeCell ref="W50:X50"/>
    <mergeCell ref="W51:X51"/>
    <mergeCell ref="P4:S4"/>
    <mergeCell ref="U4:X4"/>
    <mergeCell ref="W31:X31"/>
    <mergeCell ref="W34:X34"/>
    <mergeCell ref="S25:V25"/>
    <mergeCell ref="S31:V31"/>
    <mergeCell ref="S32:V32"/>
    <mergeCell ref="I31:R31"/>
    <mergeCell ref="S27:V27"/>
    <mergeCell ref="S28:V28"/>
    <mergeCell ref="A68:X68"/>
    <mergeCell ref="W40:X40"/>
    <mergeCell ref="W41:X41"/>
    <mergeCell ref="W42:X42"/>
    <mergeCell ref="W43:X43"/>
    <mergeCell ref="W44:X44"/>
    <mergeCell ref="W46:X46"/>
    <mergeCell ref="W53:X53"/>
  </mergeCells>
  <phoneticPr fontId="2"/>
  <printOptions horizontalCentered="1" verticalCentered="1"/>
  <pageMargins left="0.59055118110236227" right="0.15748031496062992" top="0.35433070866141736" bottom="0.15748031496062992" header="0.15748031496062992" footer="0.19685039370078741"/>
  <pageSetup paperSize="9" scale="87" firstPageNumber="4294963191" orientation="portrait" r:id="rId1"/>
  <headerFooter alignWithMargin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Y66"/>
  <sheetViews>
    <sheetView zoomScaleSheetLayoutView="100" workbookViewId="0">
      <selection activeCell="U69" sqref="U69"/>
    </sheetView>
  </sheetViews>
  <sheetFormatPr defaultColWidth="4.375" defaultRowHeight="15" customHeight="1" x14ac:dyDescent="0.15"/>
  <cols>
    <col min="1" max="5" width="4.375" style="81"/>
    <col min="6" max="6" width="2.5" style="81" customWidth="1"/>
    <col min="7" max="13" width="4.375" style="81"/>
    <col min="14" max="14" width="4.625" style="81" customWidth="1"/>
    <col min="15" max="16384" width="4.375" style="81"/>
  </cols>
  <sheetData>
    <row r="1" spans="1:24" ht="22.5" customHeight="1" x14ac:dyDescent="0.15">
      <c r="A1" s="756" t="s">
        <v>591</v>
      </c>
      <c r="B1" s="756"/>
      <c r="C1" s="756"/>
      <c r="D1" s="756"/>
      <c r="E1" s="756"/>
      <c r="F1" s="756"/>
      <c r="G1" s="756"/>
      <c r="H1" s="756"/>
      <c r="I1" s="756"/>
      <c r="J1" s="756"/>
      <c r="K1" s="756"/>
      <c r="L1" s="756"/>
      <c r="M1" s="756"/>
      <c r="N1" s="756"/>
      <c r="O1" s="373" t="s">
        <v>371</v>
      </c>
      <c r="P1" s="374"/>
      <c r="Q1" s="374"/>
      <c r="R1" s="374"/>
      <c r="S1" s="374"/>
      <c r="T1" s="374"/>
      <c r="U1" s="374"/>
      <c r="V1" s="374"/>
      <c r="W1" s="374"/>
      <c r="X1" s="374"/>
    </row>
    <row r="2" spans="1:24" ht="22.5" customHeight="1" x14ac:dyDescent="0.15">
      <c r="A2" s="756"/>
      <c r="B2" s="756"/>
      <c r="C2" s="756"/>
      <c r="D2" s="756"/>
      <c r="E2" s="756"/>
      <c r="F2" s="756"/>
      <c r="G2" s="756"/>
      <c r="H2" s="756"/>
      <c r="I2" s="756"/>
      <c r="J2" s="756"/>
      <c r="K2" s="756"/>
      <c r="L2" s="756"/>
      <c r="M2" s="756"/>
      <c r="N2" s="756"/>
      <c r="O2" s="375"/>
      <c r="P2" s="375"/>
      <c r="Q2" s="375"/>
      <c r="R2" s="375"/>
      <c r="S2" s="375"/>
      <c r="T2" s="375"/>
      <c r="U2" s="375"/>
      <c r="V2" s="375"/>
      <c r="W2" s="375"/>
      <c r="X2" s="375"/>
    </row>
    <row r="3" spans="1:24" ht="22.5" customHeight="1" x14ac:dyDescent="0.15">
      <c r="A3" s="794" t="s">
        <v>590</v>
      </c>
      <c r="B3" s="794"/>
      <c r="C3" s="794"/>
      <c r="D3" s="794"/>
      <c r="E3" s="794"/>
      <c r="F3" s="794"/>
      <c r="G3" s="794"/>
      <c r="H3" s="794"/>
      <c r="I3" s="794"/>
      <c r="J3" s="794"/>
      <c r="K3" s="794"/>
      <c r="L3" s="794"/>
      <c r="M3" s="794"/>
      <c r="N3" s="794"/>
      <c r="O3" s="794"/>
      <c r="P3" s="794"/>
      <c r="Q3" s="794"/>
      <c r="R3" s="794"/>
      <c r="S3" s="794"/>
      <c r="T3" s="794"/>
      <c r="U3" s="794"/>
      <c r="V3" s="794"/>
      <c r="W3" s="794"/>
      <c r="X3" s="794"/>
    </row>
    <row r="4" spans="1:24" ht="15" customHeight="1" x14ac:dyDescent="0.15">
      <c r="A4" s="801" t="s">
        <v>589</v>
      </c>
      <c r="B4" s="801"/>
      <c r="C4" s="801"/>
      <c r="D4" s="296"/>
      <c r="E4" s="686"/>
      <c r="F4" s="686"/>
      <c r="G4" s="686"/>
      <c r="H4" s="686"/>
      <c r="I4" s="686"/>
      <c r="J4" s="686"/>
      <c r="K4" s="686"/>
      <c r="L4" s="687"/>
      <c r="M4" s="333" t="s">
        <v>189</v>
      </c>
      <c r="N4" s="335"/>
      <c r="O4" s="296"/>
      <c r="P4" s="686"/>
      <c r="Q4" s="686"/>
      <c r="R4" s="687"/>
      <c r="S4" s="56" t="s">
        <v>202</v>
      </c>
      <c r="T4" s="376"/>
      <c r="U4" s="315"/>
      <c r="V4" s="315"/>
      <c r="W4" s="315"/>
      <c r="X4" s="316"/>
    </row>
    <row r="5" spans="1:24" ht="15" customHeight="1" x14ac:dyDescent="0.15">
      <c r="A5" s="429" t="s">
        <v>203</v>
      </c>
      <c r="B5" s="410"/>
      <c r="C5" s="411"/>
      <c r="D5" s="296" t="s">
        <v>588</v>
      </c>
      <c r="E5" s="297"/>
      <c r="F5" s="297"/>
      <c r="G5" s="297"/>
      <c r="H5" s="297"/>
      <c r="I5" s="297"/>
      <c r="J5" s="297"/>
      <c r="K5" s="297"/>
      <c r="L5" s="297"/>
      <c r="M5" s="297"/>
      <c r="N5" s="297"/>
      <c r="O5" s="297"/>
      <c r="P5" s="297"/>
      <c r="Q5" s="297"/>
      <c r="R5" s="297"/>
      <c r="S5" s="297"/>
      <c r="T5" s="297"/>
      <c r="U5" s="297"/>
      <c r="V5" s="297"/>
      <c r="W5" s="297"/>
      <c r="X5" s="298"/>
    </row>
    <row r="6" spans="1:24" ht="15" customHeight="1" x14ac:dyDescent="0.15">
      <c r="A6" s="473" t="s">
        <v>205</v>
      </c>
      <c r="B6" s="413"/>
      <c r="C6" s="414"/>
      <c r="D6" s="296" t="s">
        <v>587</v>
      </c>
      <c r="E6" s="297"/>
      <c r="F6" s="297"/>
      <c r="G6" s="297"/>
      <c r="H6" s="297"/>
      <c r="I6" s="297"/>
      <c r="J6" s="297"/>
      <c r="K6" s="297"/>
      <c r="L6" s="297"/>
      <c r="M6" s="297"/>
      <c r="N6" s="297"/>
      <c r="O6" s="297"/>
      <c r="P6" s="297"/>
      <c r="Q6" s="297"/>
      <c r="R6" s="297"/>
      <c r="S6" s="297"/>
      <c r="T6" s="297"/>
      <c r="U6" s="297"/>
      <c r="V6" s="297"/>
      <c r="W6" s="297"/>
      <c r="X6" s="298"/>
    </row>
    <row r="7" spans="1:24" ht="15" customHeight="1" x14ac:dyDescent="0.15">
      <c r="A7" s="473" t="s">
        <v>207</v>
      </c>
      <c r="B7" s="413"/>
      <c r="C7" s="414"/>
      <c r="D7" s="61" t="s">
        <v>62</v>
      </c>
      <c r="E7" s="296" t="s">
        <v>586</v>
      </c>
      <c r="F7" s="297"/>
      <c r="G7" s="297"/>
      <c r="H7" s="297"/>
      <c r="I7" s="297"/>
      <c r="J7" s="297"/>
      <c r="K7" s="298"/>
      <c r="L7" s="473" t="s">
        <v>2</v>
      </c>
      <c r="M7" s="414"/>
      <c r="N7" s="380"/>
      <c r="O7" s="310"/>
      <c r="P7" s="473" t="s">
        <v>209</v>
      </c>
      <c r="Q7" s="414"/>
      <c r="R7" s="380"/>
      <c r="S7" s="295"/>
      <c r="T7" s="295"/>
      <c r="U7" s="295"/>
      <c r="V7" s="295"/>
      <c r="W7" s="295"/>
      <c r="X7" s="310"/>
    </row>
    <row r="8" spans="1:24" ht="15" customHeight="1" x14ac:dyDescent="0.15">
      <c r="A8" s="473" t="s">
        <v>213</v>
      </c>
      <c r="B8" s="413"/>
      <c r="C8" s="414"/>
      <c r="D8" s="296" t="s">
        <v>585</v>
      </c>
      <c r="E8" s="297"/>
      <c r="F8" s="297"/>
      <c r="G8" s="297"/>
      <c r="H8" s="297"/>
      <c r="I8" s="297"/>
      <c r="J8" s="297"/>
      <c r="K8" s="297"/>
      <c r="L8" s="297"/>
      <c r="M8" s="297"/>
      <c r="N8" s="297"/>
      <c r="O8" s="297"/>
      <c r="P8" s="297"/>
      <c r="Q8" s="297"/>
      <c r="R8" s="297"/>
      <c r="S8" s="298"/>
      <c r="T8" s="66" t="s">
        <v>24</v>
      </c>
      <c r="U8" s="380"/>
      <c r="V8" s="295"/>
      <c r="W8" s="295"/>
      <c r="X8" s="310"/>
    </row>
    <row r="9" spans="1:24" ht="15" customHeight="1" x14ac:dyDescent="0.15">
      <c r="A9" s="789" t="s">
        <v>584</v>
      </c>
      <c r="B9" s="789"/>
      <c r="C9" s="789"/>
      <c r="D9" s="416" t="s">
        <v>583</v>
      </c>
      <c r="E9" s="416"/>
      <c r="F9" s="416"/>
      <c r="G9" s="416"/>
      <c r="H9" s="416"/>
      <c r="I9" s="416"/>
      <c r="J9" s="416"/>
      <c r="K9" s="416"/>
      <c r="L9" s="416"/>
      <c r="M9" s="416"/>
      <c r="N9" s="416"/>
      <c r="O9" s="416"/>
      <c r="P9" s="416"/>
      <c r="Q9" s="416"/>
      <c r="R9" s="416"/>
      <c r="S9" s="416"/>
      <c r="T9" s="416"/>
      <c r="U9" s="416"/>
      <c r="V9" s="416"/>
      <c r="W9" s="416"/>
      <c r="X9" s="416"/>
    </row>
    <row r="10" spans="1:24" ht="15" customHeight="1" x14ac:dyDescent="0.15">
      <c r="A10" s="789" t="s">
        <v>582</v>
      </c>
      <c r="B10" s="789"/>
      <c r="C10" s="789"/>
      <c r="D10" s="416" t="s">
        <v>581</v>
      </c>
      <c r="E10" s="416"/>
      <c r="F10" s="416"/>
      <c r="G10" s="416"/>
      <c r="H10" s="416"/>
      <c r="I10" s="416"/>
      <c r="J10" s="416"/>
      <c r="K10" s="416"/>
      <c r="L10" s="416"/>
      <c r="M10" s="416"/>
      <c r="N10" s="416"/>
      <c r="O10" s="416"/>
      <c r="P10" s="416"/>
      <c r="Q10" s="416"/>
      <c r="R10" s="416"/>
      <c r="S10" s="416"/>
      <c r="T10" s="416"/>
      <c r="U10" s="416"/>
      <c r="V10" s="416"/>
      <c r="W10" s="416"/>
      <c r="X10" s="416"/>
    </row>
    <row r="11" spans="1:24" ht="15" customHeight="1" x14ac:dyDescent="0.15">
      <c r="A11" s="473" t="s">
        <v>580</v>
      </c>
      <c r="B11" s="413"/>
      <c r="C11" s="414"/>
      <c r="D11" s="296" t="s">
        <v>579</v>
      </c>
      <c r="E11" s="297"/>
      <c r="F11" s="297"/>
      <c r="G11" s="297"/>
      <c r="H11" s="297"/>
      <c r="I11" s="297"/>
      <c r="J11" s="297"/>
      <c r="K11" s="297"/>
      <c r="L11" s="297"/>
      <c r="M11" s="297"/>
      <c r="N11" s="297"/>
      <c r="O11" s="297"/>
      <c r="P11" s="297"/>
      <c r="Q11" s="297"/>
      <c r="R11" s="297"/>
      <c r="S11" s="297"/>
      <c r="T11" s="297"/>
      <c r="U11" s="297"/>
      <c r="V11" s="297"/>
      <c r="W11" s="297"/>
      <c r="X11" s="298"/>
    </row>
    <row r="12" spans="1:24" ht="15" customHeight="1" x14ac:dyDescent="0.15">
      <c r="A12" s="473" t="s">
        <v>578</v>
      </c>
      <c r="B12" s="413"/>
      <c r="C12" s="414"/>
      <c r="D12" s="296" t="s">
        <v>577</v>
      </c>
      <c r="E12" s="297"/>
      <c r="F12" s="297"/>
      <c r="G12" s="297"/>
      <c r="H12" s="297"/>
      <c r="I12" s="297"/>
      <c r="J12" s="297"/>
      <c r="K12" s="297"/>
      <c r="L12" s="297"/>
      <c r="M12" s="297"/>
      <c r="N12" s="297"/>
      <c r="O12" s="297"/>
      <c r="P12" s="297"/>
      <c r="Q12" s="297"/>
      <c r="R12" s="297"/>
      <c r="S12" s="297"/>
      <c r="T12" s="297"/>
      <c r="U12" s="297"/>
      <c r="V12" s="297"/>
      <c r="W12" s="297"/>
      <c r="X12" s="298"/>
    </row>
    <row r="13" spans="1:24" ht="15" customHeight="1" x14ac:dyDescent="0.15">
      <c r="A13" s="795" t="s">
        <v>339</v>
      </c>
      <c r="B13" s="742"/>
      <c r="C13" s="742"/>
      <c r="D13" s="742"/>
      <c r="E13" s="742"/>
      <c r="F13" s="742"/>
      <c r="G13" s="742"/>
      <c r="H13" s="742"/>
      <c r="I13" s="742"/>
      <c r="J13" s="742"/>
      <c r="K13" s="742"/>
      <c r="L13" s="742"/>
      <c r="M13" s="742"/>
      <c r="N13" s="742"/>
      <c r="O13" s="742"/>
      <c r="P13" s="742"/>
      <c r="Q13" s="742"/>
      <c r="R13" s="742"/>
      <c r="S13" s="742"/>
      <c r="T13" s="742"/>
      <c r="U13" s="742"/>
      <c r="V13" s="742"/>
      <c r="W13" s="742"/>
      <c r="X13" s="796"/>
    </row>
    <row r="14" spans="1:24" ht="15" customHeight="1" x14ac:dyDescent="0.15">
      <c r="A14" s="324"/>
      <c r="B14" s="325"/>
      <c r="C14" s="325"/>
      <c r="D14" s="325"/>
      <c r="E14" s="325"/>
      <c r="F14" s="325"/>
      <c r="G14" s="325"/>
      <c r="H14" s="325"/>
      <c r="I14" s="325"/>
      <c r="J14" s="325"/>
      <c r="K14" s="325"/>
      <c r="L14" s="325"/>
      <c r="M14" s="325"/>
      <c r="N14" s="325"/>
      <c r="O14" s="325"/>
      <c r="P14" s="325"/>
      <c r="Q14" s="325"/>
      <c r="R14" s="325"/>
      <c r="S14" s="325"/>
      <c r="T14" s="325"/>
      <c r="U14" s="325"/>
      <c r="V14" s="325"/>
      <c r="W14" s="325"/>
      <c r="X14" s="797"/>
    </row>
    <row r="15" spans="1:24" ht="15" customHeight="1" x14ac:dyDescent="0.15">
      <c r="A15" s="324"/>
      <c r="B15" s="325"/>
      <c r="C15" s="325"/>
      <c r="D15" s="325"/>
      <c r="E15" s="325"/>
      <c r="F15" s="325"/>
      <c r="G15" s="325"/>
      <c r="H15" s="325"/>
      <c r="I15" s="325"/>
      <c r="J15" s="325"/>
      <c r="K15" s="325"/>
      <c r="L15" s="325"/>
      <c r="M15" s="325"/>
      <c r="N15" s="325"/>
      <c r="O15" s="325"/>
      <c r="P15" s="325"/>
      <c r="Q15" s="325"/>
      <c r="R15" s="325"/>
      <c r="S15" s="325"/>
      <c r="T15" s="325"/>
      <c r="U15" s="325"/>
      <c r="V15" s="325"/>
      <c r="W15" s="325"/>
      <c r="X15" s="797"/>
    </row>
    <row r="16" spans="1:24" ht="15" customHeight="1" x14ac:dyDescent="0.15">
      <c r="A16" s="324"/>
      <c r="B16" s="325"/>
      <c r="C16" s="325"/>
      <c r="D16" s="325"/>
      <c r="E16" s="325"/>
      <c r="F16" s="325"/>
      <c r="G16" s="325"/>
      <c r="H16" s="325"/>
      <c r="I16" s="325"/>
      <c r="J16" s="325"/>
      <c r="K16" s="325"/>
      <c r="L16" s="325"/>
      <c r="M16" s="325"/>
      <c r="N16" s="325"/>
      <c r="O16" s="325"/>
      <c r="P16" s="325"/>
      <c r="Q16" s="325"/>
      <c r="R16" s="325"/>
      <c r="S16" s="325"/>
      <c r="T16" s="325"/>
      <c r="U16" s="325"/>
      <c r="V16" s="325"/>
      <c r="W16" s="325"/>
      <c r="X16" s="797"/>
    </row>
    <row r="17" spans="1:24" ht="15" customHeight="1" x14ac:dyDescent="0.15">
      <c r="A17" s="324"/>
      <c r="B17" s="325"/>
      <c r="C17" s="325"/>
      <c r="D17" s="325"/>
      <c r="E17" s="325"/>
      <c r="F17" s="325"/>
      <c r="G17" s="325"/>
      <c r="H17" s="325"/>
      <c r="I17" s="325"/>
      <c r="J17" s="325"/>
      <c r="K17" s="325"/>
      <c r="L17" s="325"/>
      <c r="M17" s="325"/>
      <c r="N17" s="325"/>
      <c r="O17" s="325"/>
      <c r="P17" s="325"/>
      <c r="Q17" s="325"/>
      <c r="R17" s="325"/>
      <c r="S17" s="325"/>
      <c r="T17" s="325"/>
      <c r="U17" s="325"/>
      <c r="V17" s="325"/>
      <c r="W17" s="325"/>
      <c r="X17" s="797"/>
    </row>
    <row r="18" spans="1:24" ht="15" customHeight="1" x14ac:dyDescent="0.15">
      <c r="A18" s="324"/>
      <c r="B18" s="325"/>
      <c r="C18" s="325"/>
      <c r="D18" s="325"/>
      <c r="E18" s="325"/>
      <c r="F18" s="325"/>
      <c r="G18" s="325"/>
      <c r="H18" s="325"/>
      <c r="I18" s="325"/>
      <c r="J18" s="325"/>
      <c r="K18" s="325"/>
      <c r="L18" s="325"/>
      <c r="M18" s="325"/>
      <c r="N18" s="325"/>
      <c r="O18" s="325"/>
      <c r="P18" s="325"/>
      <c r="Q18" s="325"/>
      <c r="R18" s="325"/>
      <c r="S18" s="325"/>
      <c r="T18" s="325"/>
      <c r="U18" s="325"/>
      <c r="V18" s="325"/>
      <c r="W18" s="325"/>
      <c r="X18" s="797"/>
    </row>
    <row r="19" spans="1:24" s="118" customFormat="1" ht="15" customHeight="1" x14ac:dyDescent="0.15">
      <c r="A19" s="324"/>
      <c r="B19" s="325"/>
      <c r="C19" s="325"/>
      <c r="D19" s="325"/>
      <c r="E19" s="325"/>
      <c r="F19" s="325"/>
      <c r="G19" s="325"/>
      <c r="H19" s="325"/>
      <c r="I19" s="325"/>
      <c r="J19" s="325"/>
      <c r="K19" s="325"/>
      <c r="L19" s="325"/>
      <c r="M19" s="325"/>
      <c r="N19" s="325"/>
      <c r="O19" s="325"/>
      <c r="P19" s="325"/>
      <c r="Q19" s="325"/>
      <c r="R19" s="325"/>
      <c r="S19" s="325"/>
      <c r="T19" s="325"/>
      <c r="U19" s="325"/>
      <c r="V19" s="325"/>
      <c r="W19" s="325"/>
      <c r="X19" s="797"/>
    </row>
    <row r="20" spans="1:24" s="118" customFormat="1" ht="15" customHeight="1" x14ac:dyDescent="0.15">
      <c r="A20" s="324"/>
      <c r="B20" s="325"/>
      <c r="C20" s="325"/>
      <c r="D20" s="325"/>
      <c r="E20" s="325"/>
      <c r="F20" s="325"/>
      <c r="G20" s="325"/>
      <c r="H20" s="325"/>
      <c r="I20" s="325"/>
      <c r="J20" s="325"/>
      <c r="K20" s="325"/>
      <c r="L20" s="325"/>
      <c r="M20" s="325"/>
      <c r="N20" s="325"/>
      <c r="O20" s="325"/>
      <c r="P20" s="325"/>
      <c r="Q20" s="325"/>
      <c r="R20" s="325"/>
      <c r="S20" s="325"/>
      <c r="T20" s="325"/>
      <c r="U20" s="325"/>
      <c r="V20" s="325"/>
      <c r="W20" s="325"/>
      <c r="X20" s="797"/>
    </row>
    <row r="21" spans="1:24" s="118" customFormat="1" ht="15" customHeight="1" x14ac:dyDescent="0.15">
      <c r="A21" s="445" t="s">
        <v>576</v>
      </c>
      <c r="B21" s="446"/>
      <c r="C21" s="799" t="s">
        <v>575</v>
      </c>
      <c r="D21" s="799"/>
      <c r="E21" s="799"/>
      <c r="F21" s="799"/>
      <c r="G21" s="799"/>
      <c r="H21" s="799"/>
      <c r="I21" s="799"/>
      <c r="J21" s="799"/>
      <c r="K21" s="799"/>
      <c r="L21" s="799"/>
      <c r="M21" s="799"/>
      <c r="N21" s="799"/>
      <c r="O21" s="799"/>
      <c r="P21" s="799"/>
      <c r="Q21" s="799"/>
      <c r="R21" s="799"/>
      <c r="S21" s="799"/>
      <c r="T21" s="799"/>
      <c r="U21" s="799"/>
      <c r="V21" s="799"/>
      <c r="W21" s="799"/>
      <c r="X21" s="800"/>
    </row>
    <row r="22" spans="1:24" s="118" customFormat="1" ht="22.5" customHeight="1" x14ac:dyDescent="0.15">
      <c r="A22" s="798" t="s">
        <v>574</v>
      </c>
      <c r="B22" s="798"/>
      <c r="C22" s="798"/>
      <c r="D22" s="798"/>
      <c r="E22" s="798"/>
      <c r="F22" s="798"/>
      <c r="G22" s="798"/>
      <c r="H22" s="798"/>
      <c r="I22" s="798"/>
      <c r="J22" s="798"/>
      <c r="K22" s="798"/>
      <c r="L22" s="798"/>
      <c r="M22" s="798"/>
      <c r="N22" s="798"/>
      <c r="O22" s="798"/>
      <c r="P22" s="798"/>
      <c r="Q22" s="798"/>
      <c r="R22" s="798"/>
      <c r="S22" s="798"/>
      <c r="T22" s="798"/>
      <c r="U22" s="798"/>
      <c r="V22" s="798"/>
      <c r="W22" s="798"/>
      <c r="X22" s="798"/>
    </row>
    <row r="23" spans="1:24" s="118" customFormat="1" ht="15" customHeight="1" x14ac:dyDescent="0.15">
      <c r="A23" s="789" t="s">
        <v>573</v>
      </c>
      <c r="B23" s="789"/>
      <c r="C23" s="789"/>
      <c r="D23" s="416" t="s">
        <v>572</v>
      </c>
      <c r="E23" s="416"/>
      <c r="F23" s="416"/>
      <c r="G23" s="416"/>
      <c r="H23" s="416"/>
      <c r="I23" s="416"/>
      <c r="J23" s="416"/>
      <c r="K23" s="416"/>
      <c r="L23" s="416"/>
      <c r="M23" s="416"/>
      <c r="N23" s="416"/>
      <c r="O23" s="416"/>
      <c r="P23" s="416"/>
      <c r="Q23" s="416"/>
      <c r="R23" s="416"/>
      <c r="S23" s="416"/>
      <c r="T23" s="416"/>
      <c r="U23" s="416"/>
      <c r="V23" s="416"/>
      <c r="W23" s="416"/>
      <c r="X23" s="416"/>
    </row>
    <row r="24" spans="1:24" s="118" customFormat="1" ht="15" customHeight="1" x14ac:dyDescent="0.15">
      <c r="A24" s="789" t="s">
        <v>571</v>
      </c>
      <c r="B24" s="789"/>
      <c r="C24" s="789"/>
      <c r="D24" s="416" t="s">
        <v>570</v>
      </c>
      <c r="E24" s="416"/>
      <c r="F24" s="416"/>
      <c r="G24" s="416"/>
      <c r="H24" s="416"/>
      <c r="I24" s="416"/>
      <c r="J24" s="416"/>
      <c r="K24" s="416"/>
      <c r="L24" s="416"/>
      <c r="M24" s="416"/>
      <c r="N24" s="416"/>
      <c r="O24" s="416"/>
      <c r="P24" s="416"/>
      <c r="Q24" s="416"/>
      <c r="R24" s="416"/>
      <c r="S24" s="416"/>
      <c r="T24" s="416"/>
      <c r="U24" s="416"/>
      <c r="V24" s="416"/>
      <c r="W24" s="416"/>
      <c r="X24" s="416"/>
    </row>
    <row r="25" spans="1:24" s="118" customFormat="1" ht="15" customHeight="1" x14ac:dyDescent="0.15">
      <c r="A25" s="473" t="s">
        <v>569</v>
      </c>
      <c r="B25" s="413"/>
      <c r="C25" s="414"/>
      <c r="D25" s="296" t="s">
        <v>568</v>
      </c>
      <c r="E25" s="297"/>
      <c r="F25" s="297"/>
      <c r="G25" s="297"/>
      <c r="H25" s="297"/>
      <c r="I25" s="297"/>
      <c r="J25" s="297"/>
      <c r="K25" s="297"/>
      <c r="L25" s="297"/>
      <c r="M25" s="297"/>
      <c r="N25" s="297"/>
      <c r="O25" s="297"/>
      <c r="P25" s="297"/>
      <c r="Q25" s="297"/>
      <c r="R25" s="297"/>
      <c r="S25" s="297"/>
      <c r="T25" s="297"/>
      <c r="U25" s="297"/>
      <c r="V25" s="297"/>
      <c r="W25" s="297"/>
      <c r="X25" s="298"/>
    </row>
    <row r="26" spans="1:24" s="118" customFormat="1" ht="15" customHeight="1" x14ac:dyDescent="0.15">
      <c r="A26" s="474" t="s">
        <v>224</v>
      </c>
      <c r="B26" s="407"/>
      <c r="C26" s="408"/>
      <c r="D26" s="296" t="s">
        <v>567</v>
      </c>
      <c r="E26" s="297"/>
      <c r="F26" s="297"/>
      <c r="G26" s="297"/>
      <c r="H26" s="297"/>
      <c r="I26" s="297"/>
      <c r="J26" s="297"/>
      <c r="K26" s="297"/>
      <c r="L26" s="297"/>
      <c r="M26" s="297"/>
      <c r="N26" s="297"/>
      <c r="O26" s="297"/>
      <c r="P26" s="297"/>
      <c r="Q26" s="297"/>
      <c r="R26" s="297"/>
      <c r="S26" s="297"/>
      <c r="T26" s="297"/>
      <c r="U26" s="297"/>
      <c r="V26" s="297"/>
      <c r="W26" s="297"/>
      <c r="X26" s="298"/>
    </row>
    <row r="27" spans="1:24" s="118" customFormat="1" ht="15" customHeight="1" x14ac:dyDescent="0.15">
      <c r="A27" s="474" t="s">
        <v>197</v>
      </c>
      <c r="B27" s="407"/>
      <c r="C27" s="408"/>
      <c r="D27" s="296" t="s">
        <v>566</v>
      </c>
      <c r="E27" s="297"/>
      <c r="F27" s="297"/>
      <c r="G27" s="297"/>
      <c r="H27" s="297"/>
      <c r="I27" s="297"/>
      <c r="J27" s="297"/>
      <c r="K27" s="297"/>
      <c r="L27" s="297"/>
      <c r="M27" s="297"/>
      <c r="N27" s="297"/>
      <c r="O27" s="297"/>
      <c r="P27" s="297"/>
      <c r="Q27" s="297"/>
      <c r="R27" s="297"/>
      <c r="S27" s="297"/>
      <c r="T27" s="297"/>
      <c r="U27" s="297"/>
      <c r="V27" s="297"/>
      <c r="W27" s="297"/>
      <c r="X27" s="298"/>
    </row>
    <row r="28" spans="1:24" s="118" customFormat="1" ht="15" customHeight="1" x14ac:dyDescent="0.15">
      <c r="A28" s="429" t="s">
        <v>565</v>
      </c>
      <c r="B28" s="410"/>
      <c r="C28" s="411"/>
      <c r="D28" s="296" t="s">
        <v>564</v>
      </c>
      <c r="E28" s="297"/>
      <c r="F28" s="297"/>
      <c r="G28" s="297"/>
      <c r="H28" s="297"/>
      <c r="I28" s="297"/>
      <c r="J28" s="297"/>
      <c r="K28" s="297"/>
      <c r="L28" s="297"/>
      <c r="M28" s="297"/>
      <c r="N28" s="297"/>
      <c r="O28" s="297"/>
      <c r="P28" s="297"/>
      <c r="Q28" s="297"/>
      <c r="R28" s="297"/>
      <c r="S28" s="297"/>
      <c r="T28" s="297"/>
      <c r="U28" s="297"/>
      <c r="V28" s="297"/>
      <c r="W28" s="297"/>
      <c r="X28" s="298"/>
    </row>
    <row r="29" spans="1:24" ht="15" customHeight="1" x14ac:dyDescent="0.15">
      <c r="A29" s="474" t="s">
        <v>563</v>
      </c>
      <c r="B29" s="407"/>
      <c r="C29" s="408"/>
      <c r="D29" s="389" t="s">
        <v>562</v>
      </c>
      <c r="E29" s="422"/>
      <c r="F29" s="422"/>
      <c r="G29" s="422"/>
      <c r="H29" s="422"/>
      <c r="I29" s="422"/>
      <c r="J29" s="422"/>
      <c r="K29" s="422"/>
      <c r="L29" s="422"/>
      <c r="M29" s="422"/>
      <c r="N29" s="422"/>
      <c r="O29" s="422"/>
      <c r="P29" s="422"/>
      <c r="Q29" s="422"/>
      <c r="R29" s="422"/>
      <c r="S29" s="422"/>
      <c r="T29" s="422"/>
      <c r="U29" s="422"/>
      <c r="V29" s="422"/>
      <c r="W29" s="422"/>
      <c r="X29" s="630"/>
    </row>
    <row r="30" spans="1:24" ht="15" customHeight="1" x14ac:dyDescent="0.15">
      <c r="A30" s="790" t="s">
        <v>233</v>
      </c>
      <c r="B30" s="789" t="s">
        <v>561</v>
      </c>
      <c r="C30" s="789"/>
      <c r="D30" s="789"/>
      <c r="E30" s="789"/>
      <c r="F30" s="416" t="s">
        <v>559</v>
      </c>
      <c r="G30" s="416"/>
      <c r="H30" s="416"/>
      <c r="I30" s="416"/>
      <c r="J30" s="416"/>
      <c r="K30" s="416"/>
      <c r="L30" s="416"/>
      <c r="M30" s="416"/>
      <c r="N30" s="416"/>
      <c r="O30" s="416"/>
      <c r="P30" s="416"/>
      <c r="Q30" s="416"/>
      <c r="R30" s="416"/>
      <c r="S30" s="416"/>
      <c r="T30" s="416"/>
      <c r="U30" s="416"/>
      <c r="V30" s="416"/>
      <c r="W30" s="416"/>
      <c r="X30" s="416"/>
    </row>
    <row r="31" spans="1:24" ht="15" customHeight="1" x14ac:dyDescent="0.15">
      <c r="A31" s="791"/>
      <c r="B31" s="789" t="s">
        <v>236</v>
      </c>
      <c r="C31" s="789"/>
      <c r="D31" s="789"/>
      <c r="E31" s="789"/>
      <c r="F31" s="416" t="s">
        <v>558</v>
      </c>
      <c r="G31" s="416"/>
      <c r="H31" s="416"/>
      <c r="I31" s="416"/>
      <c r="J31" s="416"/>
      <c r="K31" s="416"/>
      <c r="L31" s="416"/>
      <c r="M31" s="416"/>
      <c r="N31" s="416"/>
      <c r="O31" s="416"/>
      <c r="P31" s="416"/>
      <c r="Q31" s="416"/>
      <c r="R31" s="416"/>
      <c r="S31" s="416"/>
      <c r="T31" s="416"/>
      <c r="U31" s="416"/>
      <c r="V31" s="416"/>
      <c r="W31" s="416"/>
      <c r="X31" s="416"/>
    </row>
    <row r="32" spans="1:24" ht="15" customHeight="1" x14ac:dyDescent="0.15">
      <c r="A32" s="792"/>
      <c r="B32" s="789" t="s">
        <v>560</v>
      </c>
      <c r="C32" s="789"/>
      <c r="D32" s="789"/>
      <c r="E32" s="789"/>
      <c r="F32" s="416" t="s">
        <v>559</v>
      </c>
      <c r="G32" s="416"/>
      <c r="H32" s="416"/>
      <c r="I32" s="416"/>
      <c r="J32" s="416"/>
      <c r="K32" s="416"/>
      <c r="L32" s="416"/>
      <c r="M32" s="416"/>
      <c r="N32" s="416"/>
      <c r="O32" s="416"/>
      <c r="P32" s="416"/>
      <c r="Q32" s="416"/>
      <c r="R32" s="416"/>
      <c r="S32" s="416"/>
      <c r="T32" s="416"/>
      <c r="U32" s="416"/>
      <c r="V32" s="416"/>
      <c r="W32" s="416"/>
      <c r="X32" s="416"/>
    </row>
    <row r="33" spans="1:24" ht="15" customHeight="1" x14ac:dyDescent="0.15">
      <c r="A33" s="791"/>
      <c r="B33" s="789" t="s">
        <v>236</v>
      </c>
      <c r="C33" s="789"/>
      <c r="D33" s="789"/>
      <c r="E33" s="789"/>
      <c r="F33" s="416" t="s">
        <v>558</v>
      </c>
      <c r="G33" s="416"/>
      <c r="H33" s="416"/>
      <c r="I33" s="416"/>
      <c r="J33" s="416"/>
      <c r="K33" s="416"/>
      <c r="L33" s="416"/>
      <c r="M33" s="416"/>
      <c r="N33" s="416"/>
      <c r="O33" s="416"/>
      <c r="P33" s="416"/>
      <c r="Q33" s="416"/>
      <c r="R33" s="416"/>
      <c r="S33" s="416"/>
      <c r="T33" s="416"/>
      <c r="U33" s="416"/>
      <c r="V33" s="416"/>
      <c r="W33" s="416"/>
      <c r="X33" s="416"/>
    </row>
    <row r="34" spans="1:24" ht="15" customHeight="1" x14ac:dyDescent="0.15">
      <c r="A34" s="791"/>
      <c r="B34" s="454"/>
      <c r="C34" s="455"/>
      <c r="D34" s="455"/>
      <c r="E34" s="455"/>
      <c r="F34" s="455"/>
      <c r="G34" s="455"/>
      <c r="H34" s="455"/>
      <c r="I34" s="455"/>
      <c r="J34" s="455"/>
      <c r="K34" s="455"/>
      <c r="L34" s="455"/>
      <c r="M34" s="455"/>
      <c r="N34" s="455"/>
      <c r="O34" s="455"/>
      <c r="P34" s="455"/>
      <c r="Q34" s="455"/>
      <c r="R34" s="455"/>
      <c r="S34" s="455"/>
      <c r="T34" s="455"/>
      <c r="U34" s="455"/>
      <c r="V34" s="455"/>
      <c r="W34" s="455"/>
      <c r="X34" s="456"/>
    </row>
    <row r="35" spans="1:24" ht="15" customHeight="1" x14ac:dyDescent="0.15">
      <c r="A35" s="791"/>
      <c r="B35" s="457"/>
      <c r="C35" s="458"/>
      <c r="D35" s="458"/>
      <c r="E35" s="458"/>
      <c r="F35" s="458"/>
      <c r="G35" s="458"/>
      <c r="H35" s="458"/>
      <c r="I35" s="458"/>
      <c r="J35" s="458"/>
      <c r="K35" s="458"/>
      <c r="L35" s="458"/>
      <c r="M35" s="458"/>
      <c r="N35" s="458"/>
      <c r="O35" s="458"/>
      <c r="P35" s="458"/>
      <c r="Q35" s="458"/>
      <c r="R35" s="458"/>
      <c r="S35" s="458"/>
      <c r="T35" s="458"/>
      <c r="U35" s="458"/>
      <c r="V35" s="458"/>
      <c r="W35" s="458"/>
      <c r="X35" s="459"/>
    </row>
    <row r="36" spans="1:24" ht="15" customHeight="1" x14ac:dyDescent="0.15">
      <c r="A36" s="791"/>
      <c r="B36" s="457"/>
      <c r="C36" s="458"/>
      <c r="D36" s="458"/>
      <c r="E36" s="458"/>
      <c r="F36" s="458"/>
      <c r="G36" s="458"/>
      <c r="H36" s="458"/>
      <c r="I36" s="458"/>
      <c r="J36" s="458"/>
      <c r="K36" s="458"/>
      <c r="L36" s="458"/>
      <c r="M36" s="458"/>
      <c r="N36" s="458"/>
      <c r="O36" s="458"/>
      <c r="P36" s="458"/>
      <c r="Q36" s="458"/>
      <c r="R36" s="458"/>
      <c r="S36" s="458"/>
      <c r="T36" s="458"/>
      <c r="U36" s="458"/>
      <c r="V36" s="458"/>
      <c r="W36" s="458"/>
      <c r="X36" s="459"/>
    </row>
    <row r="37" spans="1:24" ht="15" customHeight="1" x14ac:dyDescent="0.15">
      <c r="A37" s="791"/>
      <c r="B37" s="457"/>
      <c r="C37" s="458"/>
      <c r="D37" s="458"/>
      <c r="E37" s="458"/>
      <c r="F37" s="458"/>
      <c r="G37" s="458"/>
      <c r="H37" s="458"/>
      <c r="I37" s="458"/>
      <c r="J37" s="458"/>
      <c r="K37" s="458"/>
      <c r="L37" s="458"/>
      <c r="M37" s="458"/>
      <c r="N37" s="458"/>
      <c r="O37" s="458"/>
      <c r="P37" s="458"/>
      <c r="Q37" s="458"/>
      <c r="R37" s="458"/>
      <c r="S37" s="458"/>
      <c r="T37" s="458"/>
      <c r="U37" s="458"/>
      <c r="V37" s="458"/>
      <c r="W37" s="458"/>
      <c r="X37" s="459"/>
    </row>
    <row r="38" spans="1:24" ht="15" customHeight="1" x14ac:dyDescent="0.15">
      <c r="A38" s="791"/>
      <c r="B38" s="457"/>
      <c r="C38" s="458"/>
      <c r="D38" s="458"/>
      <c r="E38" s="458"/>
      <c r="F38" s="458"/>
      <c r="G38" s="458"/>
      <c r="H38" s="458"/>
      <c r="I38" s="458"/>
      <c r="J38" s="458"/>
      <c r="K38" s="458"/>
      <c r="L38" s="458"/>
      <c r="M38" s="458"/>
      <c r="N38" s="458"/>
      <c r="O38" s="458"/>
      <c r="P38" s="458"/>
      <c r="Q38" s="458"/>
      <c r="R38" s="458"/>
      <c r="S38" s="458"/>
      <c r="T38" s="458"/>
      <c r="U38" s="458"/>
      <c r="V38" s="458"/>
      <c r="W38" s="458"/>
      <c r="X38" s="459"/>
    </row>
    <row r="39" spans="1:24" ht="15" customHeight="1" x14ac:dyDescent="0.15">
      <c r="A39" s="791"/>
      <c r="B39" s="457"/>
      <c r="C39" s="458"/>
      <c r="D39" s="458"/>
      <c r="E39" s="458"/>
      <c r="F39" s="458"/>
      <c r="G39" s="458"/>
      <c r="H39" s="458"/>
      <c r="I39" s="458"/>
      <c r="J39" s="458"/>
      <c r="K39" s="458"/>
      <c r="L39" s="458"/>
      <c r="M39" s="458"/>
      <c r="N39" s="458"/>
      <c r="O39" s="458"/>
      <c r="P39" s="458"/>
      <c r="Q39" s="458"/>
      <c r="R39" s="458"/>
      <c r="S39" s="458"/>
      <c r="T39" s="458"/>
      <c r="U39" s="458"/>
      <c r="V39" s="458"/>
      <c r="W39" s="458"/>
      <c r="X39" s="459"/>
    </row>
    <row r="40" spans="1:24" ht="15" customHeight="1" x14ac:dyDescent="0.15">
      <c r="A40" s="791"/>
      <c r="B40" s="457"/>
      <c r="C40" s="458"/>
      <c r="D40" s="458"/>
      <c r="E40" s="458"/>
      <c r="F40" s="458"/>
      <c r="G40" s="458"/>
      <c r="H40" s="458"/>
      <c r="I40" s="458"/>
      <c r="J40" s="458"/>
      <c r="K40" s="458"/>
      <c r="L40" s="458"/>
      <c r="M40" s="458"/>
      <c r="N40" s="458"/>
      <c r="O40" s="458"/>
      <c r="P40" s="458"/>
      <c r="Q40" s="458"/>
      <c r="R40" s="458"/>
      <c r="S40" s="458"/>
      <c r="T40" s="458"/>
      <c r="U40" s="458"/>
      <c r="V40" s="458"/>
      <c r="W40" s="458"/>
      <c r="X40" s="459"/>
    </row>
    <row r="41" spans="1:24" ht="15" customHeight="1" x14ac:dyDescent="0.15">
      <c r="A41" s="791"/>
      <c r="B41" s="457"/>
      <c r="C41" s="458"/>
      <c r="D41" s="458"/>
      <c r="E41" s="458"/>
      <c r="F41" s="458"/>
      <c r="G41" s="458"/>
      <c r="H41" s="458"/>
      <c r="I41" s="458"/>
      <c r="J41" s="458"/>
      <c r="K41" s="458"/>
      <c r="L41" s="458"/>
      <c r="M41" s="458"/>
      <c r="N41" s="458"/>
      <c r="O41" s="458"/>
      <c r="P41" s="458"/>
      <c r="Q41" s="458"/>
      <c r="R41" s="458"/>
      <c r="S41" s="458"/>
      <c r="T41" s="458"/>
      <c r="U41" s="458"/>
      <c r="V41" s="458"/>
      <c r="W41" s="458"/>
      <c r="X41" s="459"/>
    </row>
    <row r="42" spans="1:24" ht="15" customHeight="1" x14ac:dyDescent="0.15">
      <c r="A42" s="793"/>
      <c r="B42" s="460"/>
      <c r="C42" s="461"/>
      <c r="D42" s="461"/>
      <c r="E42" s="461"/>
      <c r="F42" s="461"/>
      <c r="G42" s="461"/>
      <c r="H42" s="461"/>
      <c r="I42" s="461"/>
      <c r="J42" s="461"/>
      <c r="K42" s="461"/>
      <c r="L42" s="461"/>
      <c r="M42" s="461"/>
      <c r="N42" s="461"/>
      <c r="O42" s="461"/>
      <c r="P42" s="461"/>
      <c r="Q42" s="461"/>
      <c r="R42" s="461"/>
      <c r="S42" s="461"/>
      <c r="T42" s="461"/>
      <c r="U42" s="461"/>
      <c r="V42" s="461"/>
      <c r="W42" s="461"/>
      <c r="X42" s="462"/>
    </row>
    <row r="43" spans="1:24" ht="15" customHeight="1" x14ac:dyDescent="0.15">
      <c r="A43" s="772" t="s">
        <v>240</v>
      </c>
      <c r="B43" s="473" t="s">
        <v>557</v>
      </c>
      <c r="C43" s="413"/>
      <c r="D43" s="296" t="s">
        <v>556</v>
      </c>
      <c r="E43" s="297"/>
      <c r="F43" s="297"/>
      <c r="G43" s="297"/>
      <c r="H43" s="297"/>
      <c r="I43" s="297"/>
      <c r="J43" s="297"/>
      <c r="K43" s="297"/>
      <c r="L43" s="297"/>
      <c r="M43" s="297"/>
      <c r="N43" s="297"/>
      <c r="O43" s="297"/>
      <c r="P43" s="297"/>
      <c r="Q43" s="297"/>
      <c r="R43" s="297"/>
      <c r="S43" s="297"/>
      <c r="T43" s="297"/>
      <c r="U43" s="297"/>
      <c r="V43" s="297"/>
      <c r="W43" s="297"/>
      <c r="X43" s="298"/>
    </row>
    <row r="44" spans="1:24" ht="15" customHeight="1" x14ac:dyDescent="0.15">
      <c r="A44" s="773"/>
      <c r="B44" s="473" t="s">
        <v>169</v>
      </c>
      <c r="C44" s="414"/>
      <c r="D44" s="296" t="s">
        <v>555</v>
      </c>
      <c r="E44" s="297"/>
      <c r="F44" s="297"/>
      <c r="G44" s="297"/>
      <c r="H44" s="297"/>
      <c r="I44" s="297"/>
      <c r="J44" s="297"/>
      <c r="K44" s="297"/>
      <c r="L44" s="297"/>
      <c r="M44" s="297"/>
      <c r="N44" s="297"/>
      <c r="O44" s="297"/>
      <c r="P44" s="297"/>
      <c r="Q44" s="297"/>
      <c r="R44" s="297"/>
      <c r="S44" s="297"/>
      <c r="T44" s="297"/>
      <c r="U44" s="297"/>
      <c r="V44" s="297"/>
      <c r="W44" s="297"/>
      <c r="X44" s="298"/>
    </row>
    <row r="45" spans="1:24" ht="15" customHeight="1" x14ac:dyDescent="0.15">
      <c r="A45" s="773"/>
      <c r="B45" s="454"/>
      <c r="C45" s="455"/>
      <c r="D45" s="455"/>
      <c r="E45" s="455"/>
      <c r="F45" s="455"/>
      <c r="G45" s="455"/>
      <c r="H45" s="455"/>
      <c r="I45" s="455"/>
      <c r="J45" s="455"/>
      <c r="K45" s="455"/>
      <c r="L45" s="455"/>
      <c r="M45" s="455"/>
      <c r="N45" s="455"/>
      <c r="O45" s="455"/>
      <c r="P45" s="455"/>
      <c r="Q45" s="455"/>
      <c r="R45" s="455"/>
      <c r="S45" s="455"/>
      <c r="T45" s="455"/>
      <c r="U45" s="455"/>
      <c r="V45" s="455"/>
      <c r="W45" s="455"/>
      <c r="X45" s="456"/>
    </row>
    <row r="46" spans="1:24" ht="15" customHeight="1" x14ac:dyDescent="0.15">
      <c r="A46" s="773"/>
      <c r="B46" s="457"/>
      <c r="C46" s="458"/>
      <c r="D46" s="458"/>
      <c r="E46" s="458"/>
      <c r="F46" s="458"/>
      <c r="G46" s="458"/>
      <c r="H46" s="458"/>
      <c r="I46" s="458"/>
      <c r="J46" s="458"/>
      <c r="K46" s="458"/>
      <c r="L46" s="458"/>
      <c r="M46" s="458"/>
      <c r="N46" s="458"/>
      <c r="O46" s="458"/>
      <c r="P46" s="458"/>
      <c r="Q46" s="458"/>
      <c r="R46" s="458"/>
      <c r="S46" s="458"/>
      <c r="T46" s="458"/>
      <c r="U46" s="458"/>
      <c r="V46" s="458"/>
      <c r="W46" s="458"/>
      <c r="X46" s="459"/>
    </row>
    <row r="47" spans="1:24" ht="15" customHeight="1" x14ac:dyDescent="0.15">
      <c r="A47" s="773"/>
      <c r="B47" s="457"/>
      <c r="C47" s="458"/>
      <c r="D47" s="458"/>
      <c r="E47" s="458"/>
      <c r="F47" s="458"/>
      <c r="G47" s="458"/>
      <c r="H47" s="458"/>
      <c r="I47" s="458"/>
      <c r="J47" s="458"/>
      <c r="K47" s="458"/>
      <c r="L47" s="458"/>
      <c r="M47" s="458"/>
      <c r="N47" s="458"/>
      <c r="O47" s="458"/>
      <c r="P47" s="458"/>
      <c r="Q47" s="458"/>
      <c r="R47" s="458"/>
      <c r="S47" s="458"/>
      <c r="T47" s="458"/>
      <c r="U47" s="458"/>
      <c r="V47" s="458"/>
      <c r="W47" s="458"/>
      <c r="X47" s="459"/>
    </row>
    <row r="48" spans="1:24" ht="15" customHeight="1" x14ac:dyDescent="0.15">
      <c r="A48" s="773"/>
      <c r="B48" s="457"/>
      <c r="C48" s="458"/>
      <c r="D48" s="458"/>
      <c r="E48" s="458"/>
      <c r="F48" s="458"/>
      <c r="G48" s="458"/>
      <c r="H48" s="458"/>
      <c r="I48" s="458"/>
      <c r="J48" s="458"/>
      <c r="K48" s="458"/>
      <c r="L48" s="458"/>
      <c r="M48" s="458"/>
      <c r="N48" s="458"/>
      <c r="O48" s="458"/>
      <c r="P48" s="458"/>
      <c r="Q48" s="458"/>
      <c r="R48" s="458"/>
      <c r="S48" s="458"/>
      <c r="T48" s="458"/>
      <c r="U48" s="458"/>
      <c r="V48" s="458"/>
      <c r="W48" s="458"/>
      <c r="X48" s="459"/>
    </row>
    <row r="49" spans="1:25" ht="15" customHeight="1" x14ac:dyDescent="0.15">
      <c r="A49" s="773"/>
      <c r="B49" s="457"/>
      <c r="C49" s="458"/>
      <c r="D49" s="458"/>
      <c r="E49" s="458"/>
      <c r="F49" s="458"/>
      <c r="G49" s="458"/>
      <c r="H49" s="458"/>
      <c r="I49" s="458"/>
      <c r="J49" s="458"/>
      <c r="K49" s="458"/>
      <c r="L49" s="458"/>
      <c r="M49" s="458"/>
      <c r="N49" s="458"/>
      <c r="O49" s="458"/>
      <c r="P49" s="458"/>
      <c r="Q49" s="458"/>
      <c r="R49" s="458"/>
      <c r="S49" s="458"/>
      <c r="T49" s="458"/>
      <c r="U49" s="458"/>
      <c r="V49" s="458"/>
      <c r="W49" s="458"/>
      <c r="X49" s="459"/>
    </row>
    <row r="50" spans="1:25" ht="15" customHeight="1" x14ac:dyDescent="0.15">
      <c r="A50" s="773"/>
      <c r="B50" s="457"/>
      <c r="C50" s="458"/>
      <c r="D50" s="458"/>
      <c r="E50" s="458"/>
      <c r="F50" s="458"/>
      <c r="G50" s="458"/>
      <c r="H50" s="458"/>
      <c r="I50" s="458"/>
      <c r="J50" s="458"/>
      <c r="K50" s="458"/>
      <c r="L50" s="458"/>
      <c r="M50" s="458"/>
      <c r="N50" s="458"/>
      <c r="O50" s="458"/>
      <c r="P50" s="458"/>
      <c r="Q50" s="458"/>
      <c r="R50" s="458"/>
      <c r="S50" s="458"/>
      <c r="T50" s="458"/>
      <c r="U50" s="458"/>
      <c r="V50" s="458"/>
      <c r="W50" s="458"/>
      <c r="X50" s="459"/>
    </row>
    <row r="51" spans="1:25" ht="15" customHeight="1" x14ac:dyDescent="0.15">
      <c r="A51" s="773"/>
      <c r="B51" s="457"/>
      <c r="C51" s="458"/>
      <c r="D51" s="458"/>
      <c r="E51" s="458"/>
      <c r="F51" s="458"/>
      <c r="G51" s="458"/>
      <c r="H51" s="458"/>
      <c r="I51" s="458"/>
      <c r="J51" s="458"/>
      <c r="K51" s="458"/>
      <c r="L51" s="458"/>
      <c r="M51" s="458"/>
      <c r="N51" s="458"/>
      <c r="O51" s="458"/>
      <c r="P51" s="458"/>
      <c r="Q51" s="458"/>
      <c r="R51" s="458"/>
      <c r="S51" s="458"/>
      <c r="T51" s="458"/>
      <c r="U51" s="458"/>
      <c r="V51" s="458"/>
      <c r="W51" s="458"/>
      <c r="X51" s="459"/>
    </row>
    <row r="52" spans="1:25" ht="15" customHeight="1" x14ac:dyDescent="0.15">
      <c r="A52" s="773"/>
      <c r="B52" s="460"/>
      <c r="C52" s="461"/>
      <c r="D52" s="461"/>
      <c r="E52" s="461"/>
      <c r="F52" s="461"/>
      <c r="G52" s="461"/>
      <c r="H52" s="461"/>
      <c r="I52" s="461"/>
      <c r="J52" s="461"/>
      <c r="K52" s="461"/>
      <c r="L52" s="461"/>
      <c r="M52" s="461"/>
      <c r="N52" s="461"/>
      <c r="O52" s="461"/>
      <c r="P52" s="461"/>
      <c r="Q52" s="461"/>
      <c r="R52" s="461"/>
      <c r="S52" s="461"/>
      <c r="T52" s="461"/>
      <c r="U52" s="461"/>
      <c r="V52" s="461"/>
      <c r="W52" s="461"/>
      <c r="X52" s="462"/>
    </row>
    <row r="53" spans="1:25" ht="15" customHeight="1" x14ac:dyDescent="0.15">
      <c r="A53" s="772" t="s">
        <v>16</v>
      </c>
      <c r="B53" s="413" t="s">
        <v>245</v>
      </c>
      <c r="C53" s="413"/>
      <c r="D53" s="414"/>
      <c r="E53" s="347" t="s">
        <v>554</v>
      </c>
      <c r="F53" s="348"/>
      <c r="G53" s="348"/>
      <c r="H53" s="348"/>
      <c r="I53" s="348"/>
      <c r="J53" s="348"/>
      <c r="K53" s="348"/>
      <c r="L53" s="348"/>
      <c r="M53" s="348"/>
      <c r="N53" s="348"/>
      <c r="O53" s="348"/>
      <c r="P53" s="348"/>
      <c r="Q53" s="348"/>
      <c r="R53" s="348"/>
      <c r="S53" s="348"/>
      <c r="T53" s="348"/>
      <c r="U53" s="348"/>
      <c r="V53" s="348"/>
      <c r="W53" s="348"/>
      <c r="X53" s="349"/>
    </row>
    <row r="54" spans="1:25" ht="15" customHeight="1" x14ac:dyDescent="0.15">
      <c r="A54" s="773"/>
      <c r="B54" s="473" t="s">
        <v>247</v>
      </c>
      <c r="C54" s="769"/>
      <c r="D54" s="770"/>
      <c r="E54" s="347" t="s">
        <v>553</v>
      </c>
      <c r="F54" s="781"/>
      <c r="G54" s="781"/>
      <c r="H54" s="781"/>
      <c r="I54" s="781"/>
      <c r="J54" s="781"/>
      <c r="K54" s="781"/>
      <c r="L54" s="781"/>
      <c r="M54" s="781"/>
      <c r="N54" s="781"/>
      <c r="O54" s="781"/>
      <c r="P54" s="781"/>
      <c r="Q54" s="781"/>
      <c r="R54" s="781"/>
      <c r="S54" s="781"/>
      <c r="T54" s="781"/>
      <c r="U54" s="781"/>
      <c r="V54" s="781"/>
      <c r="W54" s="781"/>
      <c r="X54" s="782"/>
    </row>
    <row r="55" spans="1:25" ht="15" customHeight="1" x14ac:dyDescent="0.15">
      <c r="A55" s="773"/>
      <c r="B55" s="457" t="s">
        <v>552</v>
      </c>
      <c r="C55" s="775"/>
      <c r="D55" s="775"/>
      <c r="E55" s="775"/>
      <c r="F55" s="775"/>
      <c r="G55" s="775"/>
      <c r="H55" s="775"/>
      <c r="I55" s="775"/>
      <c r="J55" s="775"/>
      <c r="K55" s="775"/>
      <c r="L55" s="775"/>
      <c r="M55" s="775"/>
      <c r="N55" s="775"/>
      <c r="O55" s="775"/>
      <c r="P55" s="775"/>
      <c r="Q55" s="775"/>
      <c r="R55" s="775"/>
      <c r="S55" s="775"/>
      <c r="T55" s="775"/>
      <c r="U55" s="775"/>
      <c r="V55" s="775"/>
      <c r="W55" s="775"/>
      <c r="X55" s="776"/>
    </row>
    <row r="56" spans="1:25" ht="15" customHeight="1" x14ac:dyDescent="0.15">
      <c r="A56" s="773"/>
      <c r="B56" s="777"/>
      <c r="C56" s="775"/>
      <c r="D56" s="775"/>
      <c r="E56" s="775"/>
      <c r="F56" s="775"/>
      <c r="G56" s="775"/>
      <c r="H56" s="775"/>
      <c r="I56" s="775"/>
      <c r="J56" s="775"/>
      <c r="K56" s="775"/>
      <c r="L56" s="775"/>
      <c r="M56" s="775"/>
      <c r="N56" s="775"/>
      <c r="O56" s="775"/>
      <c r="P56" s="775"/>
      <c r="Q56" s="775"/>
      <c r="R56" s="775"/>
      <c r="S56" s="775"/>
      <c r="T56" s="775"/>
      <c r="U56" s="775"/>
      <c r="V56" s="775"/>
      <c r="W56" s="775"/>
      <c r="X56" s="776"/>
    </row>
    <row r="57" spans="1:25" ht="15" customHeight="1" x14ac:dyDescent="0.15">
      <c r="A57" s="773"/>
      <c r="B57" s="777"/>
      <c r="C57" s="775"/>
      <c r="D57" s="775"/>
      <c r="E57" s="775"/>
      <c r="F57" s="775"/>
      <c r="G57" s="775"/>
      <c r="H57" s="775"/>
      <c r="I57" s="775"/>
      <c r="J57" s="775"/>
      <c r="K57" s="775"/>
      <c r="L57" s="775"/>
      <c r="M57" s="775"/>
      <c r="N57" s="775"/>
      <c r="O57" s="775"/>
      <c r="P57" s="775"/>
      <c r="Q57" s="775"/>
      <c r="R57" s="775"/>
      <c r="S57" s="775"/>
      <c r="T57" s="775"/>
      <c r="U57" s="775"/>
      <c r="V57" s="775"/>
      <c r="W57" s="775"/>
      <c r="X57" s="776"/>
    </row>
    <row r="58" spans="1:25" ht="15" customHeight="1" x14ac:dyDescent="0.15">
      <c r="A58" s="773"/>
      <c r="B58" s="777"/>
      <c r="C58" s="775"/>
      <c r="D58" s="775"/>
      <c r="E58" s="775"/>
      <c r="F58" s="775"/>
      <c r="G58" s="775"/>
      <c r="H58" s="775"/>
      <c r="I58" s="775"/>
      <c r="J58" s="775"/>
      <c r="K58" s="775"/>
      <c r="L58" s="775"/>
      <c r="M58" s="775"/>
      <c r="N58" s="775"/>
      <c r="O58" s="775"/>
      <c r="P58" s="775"/>
      <c r="Q58" s="775"/>
      <c r="R58" s="775"/>
      <c r="S58" s="775"/>
      <c r="T58" s="775"/>
      <c r="U58" s="775"/>
      <c r="V58" s="775"/>
      <c r="W58" s="775"/>
      <c r="X58" s="776"/>
    </row>
    <row r="59" spans="1:25" ht="15" customHeight="1" x14ac:dyDescent="0.15">
      <c r="A59" s="773"/>
      <c r="B59" s="777"/>
      <c r="C59" s="775"/>
      <c r="D59" s="775"/>
      <c r="E59" s="775"/>
      <c r="F59" s="775"/>
      <c r="G59" s="775"/>
      <c r="H59" s="775"/>
      <c r="I59" s="775"/>
      <c r="J59" s="775"/>
      <c r="K59" s="775"/>
      <c r="L59" s="775"/>
      <c r="M59" s="775"/>
      <c r="N59" s="775"/>
      <c r="O59" s="775"/>
      <c r="P59" s="775"/>
      <c r="Q59" s="775"/>
      <c r="R59" s="775"/>
      <c r="S59" s="775"/>
      <c r="T59" s="775"/>
      <c r="U59" s="775"/>
      <c r="V59" s="775"/>
      <c r="W59" s="775"/>
      <c r="X59" s="776"/>
    </row>
    <row r="60" spans="1:25" ht="15" customHeight="1" x14ac:dyDescent="0.15">
      <c r="A60" s="773"/>
      <c r="B60" s="777"/>
      <c r="C60" s="775"/>
      <c r="D60" s="775"/>
      <c r="E60" s="775"/>
      <c r="F60" s="775"/>
      <c r="G60" s="775"/>
      <c r="H60" s="775"/>
      <c r="I60" s="775"/>
      <c r="J60" s="775"/>
      <c r="K60" s="775"/>
      <c r="L60" s="775"/>
      <c r="M60" s="775"/>
      <c r="N60" s="775"/>
      <c r="O60" s="775"/>
      <c r="P60" s="775"/>
      <c r="Q60" s="775"/>
      <c r="R60" s="775"/>
      <c r="S60" s="775"/>
      <c r="T60" s="775"/>
      <c r="U60" s="775"/>
      <c r="V60" s="775"/>
      <c r="W60" s="775"/>
      <c r="X60" s="776"/>
    </row>
    <row r="61" spans="1:25" ht="15" customHeight="1" x14ac:dyDescent="0.15">
      <c r="A61" s="773"/>
      <c r="B61" s="778"/>
      <c r="C61" s="779"/>
      <c r="D61" s="779"/>
      <c r="E61" s="779"/>
      <c r="F61" s="779"/>
      <c r="G61" s="779"/>
      <c r="H61" s="779"/>
      <c r="I61" s="779"/>
      <c r="J61" s="779"/>
      <c r="K61" s="779"/>
      <c r="L61" s="779"/>
      <c r="M61" s="779"/>
      <c r="N61" s="779"/>
      <c r="O61" s="779"/>
      <c r="P61" s="779"/>
      <c r="Q61" s="779"/>
      <c r="R61" s="779"/>
      <c r="S61" s="779"/>
      <c r="T61" s="779"/>
      <c r="U61" s="779"/>
      <c r="V61" s="779"/>
      <c r="W61" s="779"/>
      <c r="X61" s="780"/>
    </row>
    <row r="62" spans="1:25" ht="15" customHeight="1" x14ac:dyDescent="0.15">
      <c r="A62" s="773"/>
      <c r="B62" s="367" t="s">
        <v>551</v>
      </c>
      <c r="C62" s="436"/>
      <c r="D62" s="436"/>
      <c r="E62" s="783" t="s">
        <v>550</v>
      </c>
      <c r="F62" s="784"/>
      <c r="G62" s="784"/>
      <c r="H62" s="784"/>
      <c r="I62" s="784"/>
      <c r="J62" s="784"/>
      <c r="K62" s="784"/>
      <c r="L62" s="784"/>
      <c r="M62" s="784"/>
      <c r="N62" s="784"/>
      <c r="O62" s="784"/>
      <c r="P62" s="784"/>
      <c r="Q62" s="784"/>
      <c r="R62" s="784"/>
      <c r="S62" s="784"/>
      <c r="T62" s="784"/>
      <c r="U62" s="784"/>
      <c r="V62" s="784"/>
      <c r="W62" s="784"/>
      <c r="X62" s="785"/>
      <c r="Y62" s="83"/>
    </row>
    <row r="63" spans="1:25" ht="15" customHeight="1" x14ac:dyDescent="0.15">
      <c r="A63" s="774"/>
      <c r="B63" s="370"/>
      <c r="C63" s="431"/>
      <c r="D63" s="431"/>
      <c r="E63" s="786"/>
      <c r="F63" s="787"/>
      <c r="G63" s="787"/>
      <c r="H63" s="787"/>
      <c r="I63" s="787"/>
      <c r="J63" s="787"/>
      <c r="K63" s="787"/>
      <c r="L63" s="787"/>
      <c r="M63" s="787"/>
      <c r="N63" s="787"/>
      <c r="O63" s="787"/>
      <c r="P63" s="787"/>
      <c r="Q63" s="787"/>
      <c r="R63" s="787"/>
      <c r="S63" s="787"/>
      <c r="T63" s="787"/>
      <c r="U63" s="787"/>
      <c r="V63" s="787"/>
      <c r="W63" s="787"/>
      <c r="X63" s="788"/>
    </row>
    <row r="64" spans="1:25" ht="13.5" customHeight="1" x14ac:dyDescent="0.15">
      <c r="A64" s="771" t="s">
        <v>260</v>
      </c>
      <c r="B64" s="771"/>
      <c r="C64" s="771"/>
      <c r="D64" s="771"/>
      <c r="E64" s="771"/>
      <c r="F64" s="771"/>
      <c r="G64" s="771"/>
      <c r="H64" s="771"/>
      <c r="I64" s="771"/>
      <c r="J64" s="771"/>
      <c r="K64" s="771"/>
      <c r="L64" s="771"/>
      <c r="M64" s="771"/>
      <c r="N64" s="771"/>
      <c r="O64" s="771"/>
      <c r="P64" s="771"/>
      <c r="Q64" s="771"/>
      <c r="R64" s="771"/>
      <c r="S64" s="771"/>
      <c r="T64" s="771"/>
      <c r="U64" s="771"/>
      <c r="V64" s="771"/>
      <c r="W64" s="771"/>
      <c r="X64" s="771"/>
    </row>
    <row r="65" spans="1:24" ht="13.5" customHeight="1" x14ac:dyDescent="0.15">
      <c r="A65" s="294" t="s">
        <v>259</v>
      </c>
      <c r="B65" s="294"/>
      <c r="C65" s="294"/>
      <c r="D65" s="294"/>
      <c r="E65" s="294"/>
      <c r="F65" s="294"/>
      <c r="G65" s="294"/>
      <c r="H65" s="294"/>
      <c r="I65" s="294"/>
      <c r="J65" s="294"/>
      <c r="K65" s="294"/>
      <c r="L65" s="294"/>
      <c r="M65" s="294"/>
      <c r="N65" s="294"/>
      <c r="O65" s="294"/>
      <c r="P65" s="294"/>
      <c r="Q65" s="294"/>
      <c r="R65" s="294"/>
      <c r="S65" s="294"/>
      <c r="T65" s="294"/>
      <c r="U65" s="294"/>
      <c r="V65" s="294"/>
      <c r="W65" s="294"/>
      <c r="X65" s="294"/>
    </row>
    <row r="66" spans="1:24" ht="27.75" customHeight="1" x14ac:dyDescent="0.15">
      <c r="X66" s="79" t="s">
        <v>1125</v>
      </c>
    </row>
  </sheetData>
  <mergeCells count="73">
    <mergeCell ref="A8:C8"/>
    <mergeCell ref="A4:C4"/>
    <mergeCell ref="D4:L4"/>
    <mergeCell ref="O4:R4"/>
    <mergeCell ref="P7:Q7"/>
    <mergeCell ref="A7:C7"/>
    <mergeCell ref="A6:C6"/>
    <mergeCell ref="R7:X7"/>
    <mergeCell ref="U8:X8"/>
    <mergeCell ref="D8:S8"/>
    <mergeCell ref="A12:C12"/>
    <mergeCell ref="A9:C9"/>
    <mergeCell ref="A24:C24"/>
    <mergeCell ref="A11:C11"/>
    <mergeCell ref="A13:X20"/>
    <mergeCell ref="D11:X11"/>
    <mergeCell ref="D12:X12"/>
    <mergeCell ref="A22:X22"/>
    <mergeCell ref="C21:X21"/>
    <mergeCell ref="A10:C10"/>
    <mergeCell ref="A21:B21"/>
    <mergeCell ref="D9:X9"/>
    <mergeCell ref="D10:X10"/>
    <mergeCell ref="O1:X2"/>
    <mergeCell ref="D5:X5"/>
    <mergeCell ref="D6:X6"/>
    <mergeCell ref="E7:K7"/>
    <mergeCell ref="L7:M7"/>
    <mergeCell ref="A1:N2"/>
    <mergeCell ref="A3:X3"/>
    <mergeCell ref="A5:C5"/>
    <mergeCell ref="T4:X4"/>
    <mergeCell ref="M4:N4"/>
    <mergeCell ref="N7:O7"/>
    <mergeCell ref="D25:X25"/>
    <mergeCell ref="D23:X23"/>
    <mergeCell ref="D24:X24"/>
    <mergeCell ref="B30:E30"/>
    <mergeCell ref="D26:X26"/>
    <mergeCell ref="D27:X27"/>
    <mergeCell ref="A28:C28"/>
    <mergeCell ref="A23:C23"/>
    <mergeCell ref="A26:C26"/>
    <mergeCell ref="A25:C25"/>
    <mergeCell ref="A30:A42"/>
    <mergeCell ref="B33:E33"/>
    <mergeCell ref="A27:C27"/>
    <mergeCell ref="D29:X29"/>
    <mergeCell ref="D28:X28"/>
    <mergeCell ref="B34:X42"/>
    <mergeCell ref="F31:X31"/>
    <mergeCell ref="F33:X33"/>
    <mergeCell ref="B31:E31"/>
    <mergeCell ref="A29:C29"/>
    <mergeCell ref="F30:X30"/>
    <mergeCell ref="F32:X32"/>
    <mergeCell ref="B32:E32"/>
    <mergeCell ref="B53:D53"/>
    <mergeCell ref="B54:D54"/>
    <mergeCell ref="D44:X44"/>
    <mergeCell ref="A65:X65"/>
    <mergeCell ref="B43:C43"/>
    <mergeCell ref="B44:C44"/>
    <mergeCell ref="A64:X64"/>
    <mergeCell ref="B45:X52"/>
    <mergeCell ref="E53:X53"/>
    <mergeCell ref="A53:A63"/>
    <mergeCell ref="A43:A52"/>
    <mergeCell ref="B55:X61"/>
    <mergeCell ref="E54:X54"/>
    <mergeCell ref="B62:D63"/>
    <mergeCell ref="E62:X63"/>
    <mergeCell ref="D43:X43"/>
  </mergeCells>
  <phoneticPr fontId="2"/>
  <printOptions horizontalCentered="1" verticalCentered="1"/>
  <pageMargins left="0.51181102362204722" right="0.15748031496062992" top="0.19685039370078741" bottom="0.15748031496062992" header="0.15748031496062992" footer="0.19685039370078741"/>
  <pageSetup paperSize="9" scale="87" firstPageNumber="4294963191" orientation="portrait" r:id="rId1"/>
  <headerFooter alignWithMargins="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X70"/>
  <sheetViews>
    <sheetView zoomScaleSheetLayoutView="100" workbookViewId="0">
      <selection activeCell="U72" sqref="U72"/>
    </sheetView>
  </sheetViews>
  <sheetFormatPr defaultColWidth="4.5" defaultRowHeight="13.5" x14ac:dyDescent="0.15"/>
  <sheetData>
    <row r="1" spans="1:24" ht="22.5" customHeight="1" x14ac:dyDescent="0.15">
      <c r="A1" s="756" t="s">
        <v>645</v>
      </c>
      <c r="B1" s="756"/>
      <c r="C1" s="756"/>
      <c r="D1" s="756"/>
      <c r="E1" s="756"/>
      <c r="F1" s="756"/>
      <c r="G1" s="756"/>
      <c r="H1" s="756"/>
      <c r="I1" s="756"/>
      <c r="J1" s="756"/>
      <c r="K1" s="756"/>
      <c r="L1" s="756"/>
      <c r="M1" s="756"/>
      <c r="N1" s="756"/>
      <c r="O1" s="802" t="s">
        <v>371</v>
      </c>
      <c r="P1" s="802"/>
      <c r="Q1" s="802"/>
      <c r="R1" s="802"/>
      <c r="S1" s="802"/>
      <c r="T1" s="802"/>
      <c r="U1" s="802"/>
      <c r="V1" s="802"/>
      <c r="W1" s="802"/>
      <c r="X1" s="802"/>
    </row>
    <row r="2" spans="1:24" ht="22.5" customHeight="1" x14ac:dyDescent="0.15">
      <c r="A2" s="756"/>
      <c r="B2" s="756"/>
      <c r="C2" s="756"/>
      <c r="D2" s="756"/>
      <c r="E2" s="756"/>
      <c r="F2" s="756"/>
      <c r="G2" s="756"/>
      <c r="H2" s="756"/>
      <c r="I2" s="756"/>
      <c r="J2" s="756"/>
      <c r="K2" s="756"/>
      <c r="L2" s="756"/>
      <c r="M2" s="756"/>
      <c r="N2" s="756"/>
      <c r="O2" s="803"/>
      <c r="P2" s="803"/>
      <c r="Q2" s="803"/>
      <c r="R2" s="803"/>
      <c r="S2" s="803"/>
      <c r="T2" s="803"/>
      <c r="U2" s="803"/>
      <c r="V2" s="803"/>
      <c r="W2" s="803"/>
      <c r="X2" s="803"/>
    </row>
    <row r="3" spans="1:24" x14ac:dyDescent="0.15">
      <c r="A3" s="804" t="s">
        <v>370</v>
      </c>
      <c r="B3" s="805"/>
      <c r="C3" s="805"/>
      <c r="D3" s="805"/>
      <c r="E3" s="805"/>
      <c r="F3" s="805"/>
      <c r="G3" s="805"/>
      <c r="H3" s="805"/>
      <c r="I3" s="805"/>
      <c r="J3" s="805"/>
      <c r="K3" s="805"/>
      <c r="L3" s="805"/>
      <c r="M3" s="805"/>
      <c r="N3" s="805"/>
      <c r="O3" s="805"/>
      <c r="P3" s="805"/>
      <c r="Q3" s="805"/>
      <c r="R3" s="805"/>
      <c r="S3" s="805"/>
      <c r="T3" s="805"/>
      <c r="U3" s="805"/>
      <c r="V3" s="805"/>
      <c r="W3" s="805"/>
      <c r="X3" s="806"/>
    </row>
    <row r="4" spans="1:24" x14ac:dyDescent="0.15">
      <c r="A4" s="801" t="s">
        <v>369</v>
      </c>
      <c r="B4" s="801"/>
      <c r="C4" s="801"/>
      <c r="D4" s="68"/>
      <c r="E4" s="69"/>
      <c r="F4" s="69"/>
      <c r="G4" s="69"/>
      <c r="H4" s="69"/>
      <c r="I4" s="69"/>
      <c r="J4" s="397" t="s">
        <v>644</v>
      </c>
      <c r="K4" s="398"/>
      <c r="L4" s="62"/>
      <c r="M4" s="63"/>
      <c r="N4" s="64"/>
      <c r="O4" s="56" t="s">
        <v>367</v>
      </c>
      <c r="P4" s="808"/>
      <c r="Q4" s="809"/>
      <c r="R4" s="56" t="s">
        <v>366</v>
      </c>
      <c r="S4" s="808" t="s">
        <v>643</v>
      </c>
      <c r="T4" s="810"/>
      <c r="U4" s="810"/>
      <c r="V4" s="810"/>
      <c r="W4" s="810"/>
      <c r="X4" s="809"/>
    </row>
    <row r="5" spans="1:24" x14ac:dyDescent="0.15">
      <c r="A5" s="807"/>
      <c r="B5" s="807"/>
      <c r="C5" s="807"/>
      <c r="D5" s="76"/>
      <c r="E5" s="77"/>
      <c r="F5" s="77"/>
      <c r="G5" s="77"/>
      <c r="H5" s="77"/>
      <c r="I5" s="77"/>
      <c r="J5" s="333" t="s">
        <v>189</v>
      </c>
      <c r="K5" s="335"/>
      <c r="L5" s="76"/>
      <c r="M5" s="77"/>
      <c r="N5" s="78"/>
      <c r="O5" s="148" t="s">
        <v>365</v>
      </c>
      <c r="P5" s="811" t="s">
        <v>364</v>
      </c>
      <c r="Q5" s="812"/>
      <c r="R5" s="148" t="s">
        <v>363</v>
      </c>
      <c r="S5" s="813" t="s">
        <v>643</v>
      </c>
      <c r="T5" s="814"/>
      <c r="U5" s="814"/>
      <c r="V5" s="814"/>
      <c r="W5" s="814"/>
      <c r="X5" s="815"/>
    </row>
    <row r="6" spans="1:24" x14ac:dyDescent="0.15">
      <c r="A6" s="474" t="s">
        <v>193</v>
      </c>
      <c r="B6" s="407"/>
      <c r="C6" s="408"/>
      <c r="D6" s="826" t="s">
        <v>642</v>
      </c>
      <c r="E6" s="827"/>
      <c r="F6" s="827"/>
      <c r="G6" s="827"/>
      <c r="H6" s="827"/>
      <c r="I6" s="827"/>
      <c r="J6" s="827"/>
      <c r="K6" s="827"/>
      <c r="L6" s="827"/>
      <c r="M6" s="827"/>
      <c r="N6" s="827"/>
      <c r="O6" s="827"/>
      <c r="P6" s="827"/>
      <c r="Q6" s="827"/>
      <c r="R6" s="827"/>
      <c r="S6" s="827"/>
      <c r="T6" s="827"/>
      <c r="U6" s="827"/>
      <c r="V6" s="827"/>
      <c r="W6" s="827"/>
      <c r="X6" s="828"/>
    </row>
    <row r="7" spans="1:24" x14ac:dyDescent="0.15">
      <c r="A7" s="429"/>
      <c r="B7" s="410"/>
      <c r="C7" s="411"/>
      <c r="D7" s="829" t="s">
        <v>641</v>
      </c>
      <c r="E7" s="830"/>
      <c r="F7" s="830"/>
      <c r="G7" s="830"/>
      <c r="H7" s="830"/>
      <c r="I7" s="830"/>
      <c r="J7" s="830"/>
      <c r="K7" s="830"/>
      <c r="L7" s="830"/>
      <c r="M7" s="830"/>
      <c r="N7" s="830"/>
      <c r="O7" s="830"/>
      <c r="P7" s="830"/>
      <c r="Q7" s="830"/>
      <c r="R7" s="830"/>
      <c r="S7" s="830"/>
      <c r="T7" s="830"/>
      <c r="U7" s="830"/>
      <c r="V7" s="830"/>
      <c r="W7" s="830"/>
      <c r="X7" s="831"/>
    </row>
    <row r="8" spans="1:24" x14ac:dyDescent="0.15">
      <c r="A8" s="369" t="s">
        <v>640</v>
      </c>
      <c r="B8" s="444"/>
      <c r="C8" s="428"/>
      <c r="D8" s="832" t="s">
        <v>639</v>
      </c>
      <c r="E8" s="833"/>
      <c r="F8" s="833"/>
      <c r="G8" s="833"/>
      <c r="H8" s="833"/>
      <c r="I8" s="833"/>
      <c r="J8" s="833"/>
      <c r="K8" s="833"/>
      <c r="L8" s="833"/>
      <c r="M8" s="833"/>
      <c r="N8" s="833"/>
      <c r="O8" s="833"/>
      <c r="P8" s="833"/>
      <c r="Q8" s="833"/>
      <c r="R8" s="833"/>
      <c r="S8" s="833"/>
      <c r="T8" s="833"/>
      <c r="U8" s="833"/>
      <c r="V8" s="833"/>
      <c r="W8" s="833"/>
      <c r="X8" s="834"/>
    </row>
    <row r="9" spans="1:24" x14ac:dyDescent="0.15">
      <c r="A9" s="427"/>
      <c r="B9" s="444"/>
      <c r="C9" s="428"/>
      <c r="D9" s="832" t="s">
        <v>638</v>
      </c>
      <c r="E9" s="833"/>
      <c r="F9" s="833"/>
      <c r="G9" s="833"/>
      <c r="H9" s="833"/>
      <c r="I9" s="833"/>
      <c r="J9" s="833"/>
      <c r="K9" s="833"/>
      <c r="L9" s="833"/>
      <c r="M9" s="833"/>
      <c r="N9" s="833"/>
      <c r="O9" s="833"/>
      <c r="P9" s="833"/>
      <c r="Q9" s="833"/>
      <c r="R9" s="833"/>
      <c r="S9" s="833"/>
      <c r="T9" s="833"/>
      <c r="U9" s="833"/>
      <c r="V9" s="833"/>
      <c r="W9" s="833"/>
      <c r="X9" s="834"/>
    </row>
    <row r="10" spans="1:24" x14ac:dyDescent="0.15">
      <c r="A10" s="429"/>
      <c r="B10" s="410"/>
      <c r="C10" s="411"/>
      <c r="D10" s="835" t="s">
        <v>637</v>
      </c>
      <c r="E10" s="836"/>
      <c r="F10" s="836"/>
      <c r="G10" s="836"/>
      <c r="H10" s="836"/>
      <c r="I10" s="836"/>
      <c r="J10" s="836"/>
      <c r="K10" s="836"/>
      <c r="L10" s="836"/>
      <c r="M10" s="836"/>
      <c r="N10" s="836"/>
      <c r="O10" s="836"/>
      <c r="P10" s="836"/>
      <c r="Q10" s="836"/>
      <c r="R10" s="836"/>
      <c r="S10" s="836"/>
      <c r="T10" s="836"/>
      <c r="U10" s="836"/>
      <c r="V10" s="836"/>
      <c r="W10" s="836"/>
      <c r="X10" s="837"/>
    </row>
    <row r="11" spans="1:24" x14ac:dyDescent="0.15">
      <c r="A11" s="429" t="s">
        <v>636</v>
      </c>
      <c r="B11" s="413"/>
      <c r="C11" s="414"/>
      <c r="D11" s="816" t="s">
        <v>635</v>
      </c>
      <c r="E11" s="817"/>
      <c r="F11" s="817"/>
      <c r="G11" s="817"/>
      <c r="H11" s="817"/>
      <c r="I11" s="817"/>
      <c r="J11" s="817"/>
      <c r="K11" s="817"/>
      <c r="L11" s="817"/>
      <c r="M11" s="817"/>
      <c r="N11" s="817"/>
      <c r="O11" s="817"/>
      <c r="P11" s="817"/>
      <c r="Q11" s="817"/>
      <c r="R11" s="817"/>
      <c r="S11" s="817"/>
      <c r="T11" s="817"/>
      <c r="U11" s="817"/>
      <c r="V11" s="817"/>
      <c r="W11" s="817"/>
      <c r="X11" s="818"/>
    </row>
    <row r="12" spans="1:24" x14ac:dyDescent="0.15">
      <c r="A12" s="474" t="s">
        <v>634</v>
      </c>
      <c r="B12" s="407"/>
      <c r="C12" s="408"/>
      <c r="D12" s="813"/>
      <c r="E12" s="814"/>
      <c r="F12" s="814"/>
      <c r="G12" s="814"/>
      <c r="H12" s="814"/>
      <c r="I12" s="814"/>
      <c r="J12" s="814"/>
      <c r="K12" s="814"/>
      <c r="L12" s="814"/>
      <c r="M12" s="815"/>
      <c r="N12" s="367" t="s">
        <v>337</v>
      </c>
      <c r="O12" s="368"/>
      <c r="P12" s="824" t="s">
        <v>633</v>
      </c>
      <c r="Q12" s="475"/>
      <c r="R12" s="475"/>
      <c r="S12" s="475"/>
      <c r="T12" s="475"/>
      <c r="U12" s="475"/>
      <c r="V12" s="475"/>
      <c r="W12" s="475"/>
      <c r="X12" s="825"/>
    </row>
    <row r="13" spans="1:24" x14ac:dyDescent="0.15">
      <c r="A13" s="427"/>
      <c r="B13" s="444"/>
      <c r="C13" s="428"/>
      <c r="D13" s="819"/>
      <c r="E13" s="820"/>
      <c r="F13" s="820"/>
      <c r="G13" s="820"/>
      <c r="H13" s="820"/>
      <c r="I13" s="820"/>
      <c r="J13" s="820"/>
      <c r="K13" s="820"/>
      <c r="L13" s="820"/>
      <c r="M13" s="821"/>
      <c r="N13" s="369"/>
      <c r="O13" s="355"/>
      <c r="P13" s="822"/>
      <c r="Q13" s="463"/>
      <c r="R13" s="463"/>
      <c r="S13" s="463"/>
      <c r="T13" s="463"/>
      <c r="U13" s="463"/>
      <c r="V13" s="463"/>
      <c r="W13" s="463"/>
      <c r="X13" s="823"/>
    </row>
    <row r="14" spans="1:24" x14ac:dyDescent="0.15">
      <c r="A14" s="427"/>
      <c r="B14" s="444"/>
      <c r="C14" s="428"/>
      <c r="D14" s="819"/>
      <c r="E14" s="820"/>
      <c r="F14" s="820"/>
      <c r="G14" s="820"/>
      <c r="H14" s="820"/>
      <c r="I14" s="820"/>
      <c r="J14" s="820"/>
      <c r="K14" s="820"/>
      <c r="L14" s="820"/>
      <c r="M14" s="821"/>
      <c r="N14" s="369"/>
      <c r="O14" s="355"/>
      <c r="P14" s="465"/>
      <c r="Q14" s="463"/>
      <c r="R14" s="463"/>
      <c r="S14" s="463"/>
      <c r="T14" s="463"/>
      <c r="U14" s="463"/>
      <c r="V14" s="463"/>
      <c r="W14" s="463"/>
      <c r="X14" s="823"/>
    </row>
    <row r="15" spans="1:24" x14ac:dyDescent="0.15">
      <c r="A15" s="427"/>
      <c r="B15" s="444"/>
      <c r="C15" s="428"/>
      <c r="D15" s="819"/>
      <c r="E15" s="820"/>
      <c r="F15" s="820"/>
      <c r="G15" s="820"/>
      <c r="H15" s="820"/>
      <c r="I15" s="820"/>
      <c r="J15" s="820"/>
      <c r="K15" s="820"/>
      <c r="L15" s="820"/>
      <c r="M15" s="821"/>
      <c r="N15" s="369"/>
      <c r="O15" s="355"/>
      <c r="P15" s="465"/>
      <c r="Q15" s="463"/>
      <c r="R15" s="463"/>
      <c r="S15" s="463"/>
      <c r="T15" s="463"/>
      <c r="U15" s="463"/>
      <c r="V15" s="463"/>
      <c r="W15" s="463"/>
      <c r="X15" s="823"/>
    </row>
    <row r="16" spans="1:24" x14ac:dyDescent="0.15">
      <c r="A16" s="427"/>
      <c r="B16" s="444"/>
      <c r="C16" s="428"/>
      <c r="D16" s="819"/>
      <c r="E16" s="820"/>
      <c r="F16" s="820"/>
      <c r="G16" s="820"/>
      <c r="H16" s="820"/>
      <c r="I16" s="820"/>
      <c r="J16" s="820"/>
      <c r="K16" s="820"/>
      <c r="L16" s="820"/>
      <c r="M16" s="821"/>
      <c r="N16" s="369"/>
      <c r="O16" s="355"/>
      <c r="P16" s="465"/>
      <c r="Q16" s="463"/>
      <c r="R16" s="463"/>
      <c r="S16" s="463"/>
      <c r="T16" s="463"/>
      <c r="U16" s="463"/>
      <c r="V16" s="463"/>
      <c r="W16" s="463"/>
      <c r="X16" s="823"/>
    </row>
    <row r="17" spans="1:24" x14ac:dyDescent="0.15">
      <c r="A17" s="427"/>
      <c r="B17" s="444"/>
      <c r="C17" s="428"/>
      <c r="D17" s="819"/>
      <c r="E17" s="820"/>
      <c r="F17" s="820"/>
      <c r="G17" s="820"/>
      <c r="H17" s="820"/>
      <c r="I17" s="820"/>
      <c r="J17" s="820"/>
      <c r="K17" s="820"/>
      <c r="L17" s="820"/>
      <c r="M17" s="821"/>
      <c r="N17" s="369"/>
      <c r="O17" s="355"/>
      <c r="P17" s="465"/>
      <c r="Q17" s="463"/>
      <c r="R17" s="463"/>
      <c r="S17" s="463"/>
      <c r="T17" s="463"/>
      <c r="U17" s="463"/>
      <c r="V17" s="463"/>
      <c r="W17" s="463"/>
      <c r="X17" s="823"/>
    </row>
    <row r="18" spans="1:24" x14ac:dyDescent="0.15">
      <c r="A18" s="427"/>
      <c r="B18" s="444"/>
      <c r="C18" s="428"/>
      <c r="D18" s="819"/>
      <c r="E18" s="820"/>
      <c r="F18" s="820"/>
      <c r="G18" s="820"/>
      <c r="H18" s="820"/>
      <c r="I18" s="820"/>
      <c r="J18" s="820"/>
      <c r="K18" s="820"/>
      <c r="L18" s="820"/>
      <c r="M18" s="821"/>
      <c r="N18" s="369"/>
      <c r="O18" s="355"/>
      <c r="P18" s="465"/>
      <c r="Q18" s="463"/>
      <c r="R18" s="463"/>
      <c r="S18" s="463"/>
      <c r="T18" s="463"/>
      <c r="U18" s="463"/>
      <c r="V18" s="463"/>
      <c r="W18" s="463"/>
      <c r="X18" s="823"/>
    </row>
    <row r="19" spans="1:24" x14ac:dyDescent="0.15">
      <c r="A19" s="427"/>
      <c r="B19" s="444"/>
      <c r="C19" s="428"/>
      <c r="D19" s="819"/>
      <c r="E19" s="820"/>
      <c r="F19" s="820"/>
      <c r="G19" s="820"/>
      <c r="H19" s="820"/>
      <c r="I19" s="820"/>
      <c r="J19" s="820"/>
      <c r="K19" s="820"/>
      <c r="L19" s="820"/>
      <c r="M19" s="821"/>
      <c r="N19" s="369"/>
      <c r="O19" s="355"/>
      <c r="P19" s="465"/>
      <c r="Q19" s="463"/>
      <c r="R19" s="463"/>
      <c r="S19" s="463"/>
      <c r="T19" s="463"/>
      <c r="U19" s="463"/>
      <c r="V19" s="463"/>
      <c r="W19" s="463"/>
      <c r="X19" s="823"/>
    </row>
    <row r="20" spans="1:24" x14ac:dyDescent="0.15">
      <c r="A20" s="427"/>
      <c r="B20" s="444"/>
      <c r="C20" s="428"/>
      <c r="D20" s="819"/>
      <c r="E20" s="820"/>
      <c r="F20" s="820"/>
      <c r="G20" s="820"/>
      <c r="H20" s="820"/>
      <c r="I20" s="820"/>
      <c r="J20" s="820"/>
      <c r="K20" s="820"/>
      <c r="L20" s="820"/>
      <c r="M20" s="821"/>
      <c r="N20" s="369"/>
      <c r="O20" s="355"/>
      <c r="P20" s="465"/>
      <c r="Q20" s="463"/>
      <c r="R20" s="463"/>
      <c r="S20" s="463"/>
      <c r="T20" s="463"/>
      <c r="U20" s="463"/>
      <c r="V20" s="463"/>
      <c r="W20" s="463"/>
      <c r="X20" s="823"/>
    </row>
    <row r="21" spans="1:24" x14ac:dyDescent="0.15">
      <c r="A21" s="427"/>
      <c r="B21" s="444"/>
      <c r="C21" s="428"/>
      <c r="D21" s="819"/>
      <c r="E21" s="820"/>
      <c r="F21" s="820"/>
      <c r="G21" s="820"/>
      <c r="H21" s="820"/>
      <c r="I21" s="820"/>
      <c r="J21" s="820"/>
      <c r="K21" s="820"/>
      <c r="L21" s="820"/>
      <c r="M21" s="821"/>
      <c r="N21" s="369"/>
      <c r="O21" s="355"/>
      <c r="P21" s="465"/>
      <c r="Q21" s="463"/>
      <c r="R21" s="463"/>
      <c r="S21" s="463"/>
      <c r="T21" s="463"/>
      <c r="U21" s="463"/>
      <c r="V21" s="463"/>
      <c r="W21" s="463"/>
      <c r="X21" s="823"/>
    </row>
    <row r="22" spans="1:24" x14ac:dyDescent="0.15">
      <c r="A22" s="427"/>
      <c r="B22" s="444"/>
      <c r="C22" s="428"/>
      <c r="D22" s="819"/>
      <c r="E22" s="820"/>
      <c r="F22" s="820"/>
      <c r="G22" s="820"/>
      <c r="H22" s="820"/>
      <c r="I22" s="820"/>
      <c r="J22" s="820"/>
      <c r="K22" s="820"/>
      <c r="L22" s="820"/>
      <c r="M22" s="821"/>
      <c r="N22" s="369"/>
      <c r="O22" s="355"/>
      <c r="P22" s="822" t="s">
        <v>632</v>
      </c>
      <c r="Q22" s="463"/>
      <c r="R22" s="463"/>
      <c r="S22" s="463"/>
      <c r="T22" s="463"/>
      <c r="U22" s="463"/>
      <c r="V22" s="463"/>
      <c r="W22" s="463"/>
      <c r="X22" s="823"/>
    </row>
    <row r="23" spans="1:24" x14ac:dyDescent="0.15">
      <c r="A23" s="427"/>
      <c r="B23" s="444"/>
      <c r="C23" s="428"/>
      <c r="D23" s="819"/>
      <c r="E23" s="820"/>
      <c r="F23" s="820"/>
      <c r="G23" s="820"/>
      <c r="H23" s="820"/>
      <c r="I23" s="820"/>
      <c r="J23" s="820"/>
      <c r="K23" s="820"/>
      <c r="L23" s="820"/>
      <c r="M23" s="821"/>
      <c r="N23" s="369"/>
      <c r="O23" s="355"/>
      <c r="P23" s="822" t="s">
        <v>631</v>
      </c>
      <c r="Q23" s="463"/>
      <c r="R23" s="463"/>
      <c r="S23" s="463"/>
      <c r="T23" s="463"/>
      <c r="U23" s="463"/>
      <c r="V23" s="463"/>
      <c r="W23" s="463"/>
      <c r="X23" s="823"/>
    </row>
    <row r="24" spans="1:24" x14ac:dyDescent="0.15">
      <c r="A24" s="427"/>
      <c r="B24" s="444"/>
      <c r="C24" s="428"/>
      <c r="D24" s="819"/>
      <c r="E24" s="820"/>
      <c r="F24" s="820"/>
      <c r="G24" s="820"/>
      <c r="H24" s="820"/>
      <c r="I24" s="820"/>
      <c r="J24" s="820"/>
      <c r="K24" s="820"/>
      <c r="L24" s="820"/>
      <c r="M24" s="821"/>
      <c r="N24" s="369"/>
      <c r="O24" s="355"/>
      <c r="P24" s="67" t="s">
        <v>335</v>
      </c>
      <c r="Q24" s="838"/>
      <c r="R24" s="839"/>
      <c r="S24" s="840"/>
      <c r="T24" s="67" t="s">
        <v>334</v>
      </c>
      <c r="U24" s="838"/>
      <c r="V24" s="686"/>
      <c r="W24" s="686"/>
      <c r="X24" s="687"/>
    </row>
    <row r="25" spans="1:24" x14ac:dyDescent="0.15">
      <c r="A25" s="429"/>
      <c r="B25" s="410"/>
      <c r="C25" s="411"/>
      <c r="D25" s="808"/>
      <c r="E25" s="810"/>
      <c r="F25" s="810"/>
      <c r="G25" s="810"/>
      <c r="H25" s="810"/>
      <c r="I25" s="810"/>
      <c r="J25" s="810"/>
      <c r="K25" s="810"/>
      <c r="L25" s="810"/>
      <c r="M25" s="809"/>
      <c r="N25" s="370"/>
      <c r="O25" s="371"/>
      <c r="P25" s="67" t="s">
        <v>333</v>
      </c>
      <c r="Q25" s="816"/>
      <c r="R25" s="817"/>
      <c r="S25" s="818"/>
      <c r="T25" s="67" t="s">
        <v>332</v>
      </c>
      <c r="U25" s="816"/>
      <c r="V25" s="686"/>
      <c r="W25" s="686"/>
      <c r="X25" s="687"/>
    </row>
    <row r="26" spans="1:24" x14ac:dyDescent="0.15">
      <c r="A26" s="474" t="s">
        <v>630</v>
      </c>
      <c r="B26" s="407"/>
      <c r="C26" s="408"/>
      <c r="D26" s="850" t="s">
        <v>629</v>
      </c>
      <c r="E26" s="851"/>
      <c r="F26" s="851"/>
      <c r="G26" s="851"/>
      <c r="H26" s="851"/>
      <c r="I26" s="851"/>
      <c r="J26" s="851"/>
      <c r="K26" s="851"/>
      <c r="L26" s="851"/>
      <c r="M26" s="852"/>
      <c r="N26" s="474" t="s">
        <v>628</v>
      </c>
      <c r="O26" s="408"/>
      <c r="P26" s="826" t="s">
        <v>627</v>
      </c>
      <c r="Q26" s="827"/>
      <c r="R26" s="827"/>
      <c r="S26" s="827"/>
      <c r="T26" s="827"/>
      <c r="U26" s="827"/>
      <c r="V26" s="827"/>
      <c r="W26" s="827"/>
      <c r="X26" s="828"/>
    </row>
    <row r="27" spans="1:24" x14ac:dyDescent="0.15">
      <c r="A27" s="427"/>
      <c r="B27" s="444"/>
      <c r="C27" s="428"/>
      <c r="D27" s="853" t="s">
        <v>626</v>
      </c>
      <c r="E27" s="854"/>
      <c r="F27" s="854"/>
      <c r="G27" s="854"/>
      <c r="H27" s="854"/>
      <c r="I27" s="854"/>
      <c r="J27" s="854"/>
      <c r="K27" s="854"/>
      <c r="L27" s="854"/>
      <c r="M27" s="855"/>
      <c r="N27" s="429"/>
      <c r="O27" s="411"/>
      <c r="P27" s="829"/>
      <c r="Q27" s="830"/>
      <c r="R27" s="830"/>
      <c r="S27" s="830"/>
      <c r="T27" s="830"/>
      <c r="U27" s="830"/>
      <c r="V27" s="830"/>
      <c r="W27" s="830"/>
      <c r="X27" s="831"/>
    </row>
    <row r="28" spans="1:24" x14ac:dyDescent="0.15">
      <c r="A28" s="427"/>
      <c r="B28" s="444"/>
      <c r="C28" s="428"/>
      <c r="D28" s="832" t="s">
        <v>625</v>
      </c>
      <c r="E28" s="833"/>
      <c r="F28" s="833"/>
      <c r="G28" s="833"/>
      <c r="H28" s="833"/>
      <c r="I28" s="833"/>
      <c r="J28" s="833"/>
      <c r="K28" s="833"/>
      <c r="L28" s="833"/>
      <c r="M28" s="834"/>
      <c r="N28" s="473" t="s">
        <v>327</v>
      </c>
      <c r="O28" s="414"/>
      <c r="P28" s="816" t="s">
        <v>624</v>
      </c>
      <c r="Q28" s="817"/>
      <c r="R28" s="817"/>
      <c r="S28" s="817"/>
      <c r="T28" s="817"/>
      <c r="U28" s="817"/>
      <c r="V28" s="817"/>
      <c r="W28" s="817"/>
      <c r="X28" s="818"/>
    </row>
    <row r="29" spans="1:24" x14ac:dyDescent="0.15">
      <c r="A29" s="427"/>
      <c r="B29" s="444"/>
      <c r="C29" s="428"/>
      <c r="D29" s="832" t="s">
        <v>623</v>
      </c>
      <c r="E29" s="833"/>
      <c r="F29" s="833"/>
      <c r="G29" s="833"/>
      <c r="H29" s="833"/>
      <c r="I29" s="833"/>
      <c r="J29" s="833"/>
      <c r="K29" s="833"/>
      <c r="L29" s="833"/>
      <c r="M29" s="834"/>
      <c r="N29" s="473" t="s">
        <v>325</v>
      </c>
      <c r="O29" s="414"/>
      <c r="P29" s="816" t="s">
        <v>622</v>
      </c>
      <c r="Q29" s="817"/>
      <c r="R29" s="817"/>
      <c r="S29" s="817"/>
      <c r="T29" s="817"/>
      <c r="U29" s="817"/>
      <c r="V29" s="817"/>
      <c r="W29" s="817"/>
      <c r="X29" s="818"/>
    </row>
    <row r="30" spans="1:24" x14ac:dyDescent="0.15">
      <c r="A30" s="429"/>
      <c r="B30" s="410"/>
      <c r="C30" s="411"/>
      <c r="D30" s="829" t="s">
        <v>621</v>
      </c>
      <c r="E30" s="830"/>
      <c r="F30" s="830"/>
      <c r="G30" s="830"/>
      <c r="H30" s="830"/>
      <c r="I30" s="830"/>
      <c r="J30" s="830"/>
      <c r="K30" s="830"/>
      <c r="L30" s="830"/>
      <c r="M30" s="831"/>
      <c r="N30" s="473" t="s">
        <v>321</v>
      </c>
      <c r="O30" s="414"/>
      <c r="P30" s="816" t="s">
        <v>620</v>
      </c>
      <c r="Q30" s="817"/>
      <c r="R30" s="817"/>
      <c r="S30" s="817"/>
      <c r="T30" s="817"/>
      <c r="U30" s="817"/>
      <c r="V30" s="817"/>
      <c r="W30" s="817"/>
      <c r="X30" s="818"/>
    </row>
    <row r="31" spans="1:24" x14ac:dyDescent="0.15">
      <c r="A31" s="473" t="s">
        <v>619</v>
      </c>
      <c r="B31" s="413"/>
      <c r="C31" s="414"/>
      <c r="D31" s="847" t="s">
        <v>618</v>
      </c>
      <c r="E31" s="848"/>
      <c r="F31" s="848"/>
      <c r="G31" s="848"/>
      <c r="H31" s="848"/>
      <c r="I31" s="848"/>
      <c r="J31" s="848"/>
      <c r="K31" s="848"/>
      <c r="L31" s="848"/>
      <c r="M31" s="849"/>
      <c r="N31" s="473" t="s">
        <v>180</v>
      </c>
      <c r="O31" s="414"/>
      <c r="P31" s="816" t="s">
        <v>617</v>
      </c>
      <c r="Q31" s="817"/>
      <c r="R31" s="817"/>
      <c r="S31" s="817"/>
      <c r="T31" s="817"/>
      <c r="U31" s="817"/>
      <c r="V31" s="817"/>
      <c r="W31" s="817"/>
      <c r="X31" s="818"/>
    </row>
    <row r="32" spans="1:24" x14ac:dyDescent="0.15">
      <c r="A32" s="474" t="s">
        <v>616</v>
      </c>
      <c r="B32" s="407"/>
      <c r="C32" s="408"/>
      <c r="D32" s="841"/>
      <c r="E32" s="842"/>
      <c r="F32" s="842"/>
      <c r="G32" s="842"/>
      <c r="H32" s="842"/>
      <c r="I32" s="842"/>
      <c r="J32" s="842"/>
      <c r="K32" s="842"/>
      <c r="L32" s="842"/>
      <c r="M32" s="842"/>
      <c r="N32" s="842"/>
      <c r="O32" s="842"/>
      <c r="P32" s="842"/>
      <c r="Q32" s="842"/>
      <c r="R32" s="842"/>
      <c r="S32" s="842"/>
      <c r="T32" s="842"/>
      <c r="U32" s="842"/>
      <c r="V32" s="842"/>
      <c r="W32" s="842"/>
      <c r="X32" s="843"/>
    </row>
    <row r="33" spans="1:24" x14ac:dyDescent="0.15">
      <c r="A33" s="429"/>
      <c r="B33" s="410"/>
      <c r="C33" s="411"/>
      <c r="D33" s="844"/>
      <c r="E33" s="845"/>
      <c r="F33" s="845"/>
      <c r="G33" s="845"/>
      <c r="H33" s="845"/>
      <c r="I33" s="845"/>
      <c r="J33" s="845"/>
      <c r="K33" s="845"/>
      <c r="L33" s="845"/>
      <c r="M33" s="845"/>
      <c r="N33" s="845"/>
      <c r="O33" s="845"/>
      <c r="P33" s="845"/>
      <c r="Q33" s="845"/>
      <c r="R33" s="845"/>
      <c r="S33" s="845"/>
      <c r="T33" s="845"/>
      <c r="U33" s="845"/>
      <c r="V33" s="845"/>
      <c r="W33" s="845"/>
      <c r="X33" s="846"/>
    </row>
    <row r="34" spans="1:24" x14ac:dyDescent="0.15">
      <c r="A34" s="474" t="s">
        <v>615</v>
      </c>
      <c r="B34" s="407"/>
      <c r="C34" s="408"/>
      <c r="D34" s="841"/>
      <c r="E34" s="842"/>
      <c r="F34" s="842"/>
      <c r="G34" s="842"/>
      <c r="H34" s="842"/>
      <c r="I34" s="842"/>
      <c r="J34" s="842"/>
      <c r="K34" s="842"/>
      <c r="L34" s="842"/>
      <c r="M34" s="842"/>
      <c r="N34" s="842"/>
      <c r="O34" s="842"/>
      <c r="P34" s="842"/>
      <c r="Q34" s="842"/>
      <c r="R34" s="842"/>
      <c r="S34" s="842"/>
      <c r="T34" s="842"/>
      <c r="U34" s="842"/>
      <c r="V34" s="842"/>
      <c r="W34" s="842"/>
      <c r="X34" s="843"/>
    </row>
    <row r="35" spans="1:24" x14ac:dyDescent="0.15">
      <c r="A35" s="429"/>
      <c r="B35" s="410"/>
      <c r="C35" s="411"/>
      <c r="D35" s="844"/>
      <c r="E35" s="845"/>
      <c r="F35" s="845"/>
      <c r="G35" s="845"/>
      <c r="H35" s="845"/>
      <c r="I35" s="845"/>
      <c r="J35" s="845"/>
      <c r="K35" s="845"/>
      <c r="L35" s="845"/>
      <c r="M35" s="845"/>
      <c r="N35" s="845"/>
      <c r="O35" s="845"/>
      <c r="P35" s="845"/>
      <c r="Q35" s="845"/>
      <c r="R35" s="845"/>
      <c r="S35" s="845"/>
      <c r="T35" s="845"/>
      <c r="U35" s="845"/>
      <c r="V35" s="845"/>
      <c r="W35" s="845"/>
      <c r="X35" s="846"/>
    </row>
    <row r="36" spans="1:24" x14ac:dyDescent="0.15">
      <c r="A36" s="863" t="s">
        <v>196</v>
      </c>
      <c r="B36" s="359"/>
      <c r="C36" s="477"/>
      <c r="D36" s="865" t="s">
        <v>614</v>
      </c>
      <c r="E36" s="866"/>
      <c r="F36" s="866"/>
      <c r="G36" s="866"/>
      <c r="H36" s="866"/>
      <c r="I36" s="866"/>
      <c r="J36" s="866"/>
      <c r="K36" s="866"/>
      <c r="L36" s="866"/>
      <c r="M36" s="866"/>
      <c r="N36" s="866"/>
      <c r="O36" s="866"/>
      <c r="P36" s="866"/>
      <c r="Q36" s="866"/>
      <c r="R36" s="866"/>
      <c r="S36" s="866"/>
      <c r="T36" s="866"/>
      <c r="U36" s="866"/>
      <c r="V36" s="866"/>
      <c r="W36" s="866"/>
      <c r="X36" s="867"/>
    </row>
    <row r="37" spans="1:24" x14ac:dyDescent="0.15">
      <c r="A37" s="864"/>
      <c r="B37" s="479"/>
      <c r="C37" s="480"/>
      <c r="D37" s="829" t="s">
        <v>613</v>
      </c>
      <c r="E37" s="830"/>
      <c r="F37" s="830"/>
      <c r="G37" s="830"/>
      <c r="H37" s="830"/>
      <c r="I37" s="830"/>
      <c r="J37" s="830"/>
      <c r="K37" s="830"/>
      <c r="L37" s="830"/>
      <c r="M37" s="830"/>
      <c r="N37" s="830"/>
      <c r="O37" s="830"/>
      <c r="P37" s="830"/>
      <c r="Q37" s="830"/>
      <c r="R37" s="830"/>
      <c r="S37" s="830"/>
      <c r="T37" s="830"/>
      <c r="U37" s="830"/>
      <c r="V37" s="830"/>
      <c r="W37" s="830"/>
      <c r="X37" s="831"/>
    </row>
    <row r="38" spans="1:24" x14ac:dyDescent="0.15">
      <c r="A38" s="872" t="s">
        <v>612</v>
      </c>
      <c r="B38" s="346"/>
      <c r="C38" s="753"/>
      <c r="D38" s="873" t="s">
        <v>611</v>
      </c>
      <c r="E38" s="874"/>
      <c r="F38" s="874"/>
      <c r="G38" s="874"/>
      <c r="H38" s="874"/>
      <c r="I38" s="874"/>
      <c r="J38" s="874"/>
      <c r="K38" s="874"/>
      <c r="L38" s="874"/>
      <c r="M38" s="874"/>
      <c r="N38" s="874"/>
      <c r="O38" s="874"/>
      <c r="P38" s="874"/>
      <c r="Q38" s="874"/>
      <c r="R38" s="874"/>
      <c r="S38" s="874"/>
      <c r="T38" s="874"/>
      <c r="U38" s="874"/>
      <c r="V38" s="874"/>
      <c r="W38" s="874"/>
      <c r="X38" s="875"/>
    </row>
    <row r="39" spans="1:24" ht="14.25" thickBot="1" x14ac:dyDescent="0.2">
      <c r="A39" s="474" t="s">
        <v>318</v>
      </c>
      <c r="B39" s="407"/>
      <c r="C39" s="408"/>
      <c r="D39" s="882" t="s">
        <v>610</v>
      </c>
      <c r="E39" s="883"/>
      <c r="F39" s="883"/>
      <c r="G39" s="883"/>
      <c r="H39" s="883"/>
      <c r="I39" s="883"/>
      <c r="J39" s="883"/>
      <c r="K39" s="883"/>
      <c r="L39" s="883"/>
      <c r="M39" s="883"/>
      <c r="N39" s="883"/>
      <c r="O39" s="883"/>
      <c r="P39" s="883"/>
      <c r="Q39" s="883"/>
      <c r="R39" s="883"/>
      <c r="S39" s="883"/>
      <c r="T39" s="883"/>
      <c r="U39" s="883"/>
      <c r="V39" s="883"/>
      <c r="W39" s="883"/>
      <c r="X39" s="884"/>
    </row>
    <row r="40" spans="1:24" x14ac:dyDescent="0.15">
      <c r="A40" s="893" t="s">
        <v>609</v>
      </c>
      <c r="B40" s="895" t="s">
        <v>175</v>
      </c>
      <c r="C40" s="896"/>
      <c r="D40" s="897" t="s">
        <v>258</v>
      </c>
      <c r="E40" s="143" t="s">
        <v>311</v>
      </c>
      <c r="F40" s="144"/>
      <c r="G40" s="856" t="s">
        <v>258</v>
      </c>
      <c r="H40" s="877" t="s">
        <v>310</v>
      </c>
      <c r="I40" s="877"/>
      <c r="J40" s="856" t="s">
        <v>258</v>
      </c>
      <c r="K40" s="143" t="s">
        <v>315</v>
      </c>
      <c r="L40" s="142"/>
      <c r="M40" s="142"/>
      <c r="N40" s="856" t="s">
        <v>258</v>
      </c>
      <c r="O40" s="877" t="s">
        <v>314</v>
      </c>
      <c r="P40" s="877"/>
      <c r="Q40" s="877"/>
      <c r="R40" s="856" t="s">
        <v>258</v>
      </c>
      <c r="S40" s="877" t="s">
        <v>313</v>
      </c>
      <c r="T40" s="877"/>
      <c r="U40" s="877"/>
      <c r="V40" s="856" t="s">
        <v>258</v>
      </c>
      <c r="W40" s="877" t="s">
        <v>305</v>
      </c>
      <c r="X40" s="885"/>
    </row>
    <row r="41" spans="1:24" x14ac:dyDescent="0.15">
      <c r="A41" s="894"/>
      <c r="B41" s="808"/>
      <c r="C41" s="809"/>
      <c r="D41" s="881"/>
      <c r="E41" s="139" t="s">
        <v>304</v>
      </c>
      <c r="F41" s="138"/>
      <c r="G41" s="857"/>
      <c r="H41" s="862"/>
      <c r="I41" s="862"/>
      <c r="J41" s="857"/>
      <c r="K41" s="139" t="s">
        <v>312</v>
      </c>
      <c r="L41" s="137"/>
      <c r="M41" s="137"/>
      <c r="N41" s="857"/>
      <c r="O41" s="862"/>
      <c r="P41" s="862"/>
      <c r="Q41" s="862"/>
      <c r="R41" s="857"/>
      <c r="S41" s="862"/>
      <c r="T41" s="862"/>
      <c r="U41" s="862"/>
      <c r="V41" s="857"/>
      <c r="W41" s="862"/>
      <c r="X41" s="886"/>
    </row>
    <row r="42" spans="1:24" x14ac:dyDescent="0.15">
      <c r="A42" s="894"/>
      <c r="B42" s="813" t="s">
        <v>176</v>
      </c>
      <c r="C42" s="859"/>
      <c r="D42" s="880" t="s">
        <v>258</v>
      </c>
      <c r="E42" s="141" t="s">
        <v>311</v>
      </c>
      <c r="F42" s="140"/>
      <c r="G42" s="858" t="s">
        <v>258</v>
      </c>
      <c r="H42" s="861" t="s">
        <v>310</v>
      </c>
      <c r="I42" s="861"/>
      <c r="J42" s="858" t="s">
        <v>258</v>
      </c>
      <c r="K42" s="878" t="s">
        <v>309</v>
      </c>
      <c r="L42" s="878"/>
      <c r="M42" s="878"/>
      <c r="N42" s="858" t="s">
        <v>258</v>
      </c>
      <c r="O42" s="878" t="s">
        <v>308</v>
      </c>
      <c r="P42" s="878"/>
      <c r="Q42" s="878"/>
      <c r="R42" s="858" t="s">
        <v>258</v>
      </c>
      <c r="S42" s="878" t="s">
        <v>307</v>
      </c>
      <c r="T42" s="878"/>
      <c r="U42" s="878"/>
      <c r="V42" s="858" t="s">
        <v>258</v>
      </c>
      <c r="W42" s="861" t="s">
        <v>305</v>
      </c>
      <c r="X42" s="898"/>
    </row>
    <row r="43" spans="1:24" x14ac:dyDescent="0.15">
      <c r="A43" s="894"/>
      <c r="B43" s="860"/>
      <c r="C43" s="837"/>
      <c r="D43" s="881"/>
      <c r="E43" s="139" t="s">
        <v>304</v>
      </c>
      <c r="F43" s="138"/>
      <c r="G43" s="857"/>
      <c r="H43" s="862"/>
      <c r="I43" s="862"/>
      <c r="J43" s="857"/>
      <c r="K43" s="879"/>
      <c r="L43" s="879"/>
      <c r="M43" s="879"/>
      <c r="N43" s="857"/>
      <c r="O43" s="879"/>
      <c r="P43" s="879"/>
      <c r="Q43" s="879"/>
      <c r="R43" s="857"/>
      <c r="S43" s="879"/>
      <c r="T43" s="879"/>
      <c r="U43" s="879"/>
      <c r="V43" s="857"/>
      <c r="W43" s="862"/>
      <c r="X43" s="886"/>
    </row>
    <row r="44" spans="1:24" x14ac:dyDescent="0.15">
      <c r="A44" s="894"/>
      <c r="B44" s="876" t="s">
        <v>303</v>
      </c>
      <c r="C44" s="869"/>
      <c r="D44" s="816" t="s">
        <v>302</v>
      </c>
      <c r="E44" s="817"/>
      <c r="F44" s="817"/>
      <c r="G44" s="817"/>
      <c r="H44" s="817"/>
      <c r="I44" s="817"/>
      <c r="J44" s="817"/>
      <c r="K44" s="817"/>
      <c r="L44" s="817"/>
      <c r="M44" s="817"/>
      <c r="N44" s="817"/>
      <c r="O44" s="817"/>
      <c r="P44" s="817"/>
      <c r="Q44" s="817"/>
      <c r="R44" s="817"/>
      <c r="S44" s="817"/>
      <c r="T44" s="817"/>
      <c r="U44" s="817"/>
      <c r="V44" s="817"/>
      <c r="W44" s="817"/>
      <c r="X44" s="818"/>
    </row>
    <row r="45" spans="1:24" x14ac:dyDescent="0.15">
      <c r="A45" s="894"/>
      <c r="B45" s="876" t="s">
        <v>301</v>
      </c>
      <c r="C45" s="869"/>
      <c r="D45" s="816" t="s">
        <v>302</v>
      </c>
      <c r="E45" s="817"/>
      <c r="F45" s="817"/>
      <c r="G45" s="817"/>
      <c r="H45" s="817"/>
      <c r="I45" s="817"/>
      <c r="J45" s="817"/>
      <c r="K45" s="817"/>
      <c r="L45" s="817"/>
      <c r="M45" s="817"/>
      <c r="N45" s="817"/>
      <c r="O45" s="817"/>
      <c r="P45" s="817"/>
      <c r="Q45" s="817"/>
      <c r="R45" s="817"/>
      <c r="S45" s="817"/>
      <c r="T45" s="817"/>
      <c r="U45" s="817"/>
      <c r="V45" s="817"/>
      <c r="W45" s="817"/>
      <c r="X45" s="818"/>
    </row>
    <row r="46" spans="1:24" x14ac:dyDescent="0.15">
      <c r="A46" s="894"/>
      <c r="B46" s="876" t="s">
        <v>299</v>
      </c>
      <c r="C46" s="869"/>
      <c r="D46" s="816" t="s">
        <v>608</v>
      </c>
      <c r="E46" s="817"/>
      <c r="F46" s="817"/>
      <c r="G46" s="817"/>
      <c r="H46" s="817"/>
      <c r="I46" s="817"/>
      <c r="J46" s="817"/>
      <c r="K46" s="817"/>
      <c r="L46" s="817"/>
      <c r="M46" s="817"/>
      <c r="N46" s="817"/>
      <c r="O46" s="817"/>
      <c r="P46" s="817"/>
      <c r="Q46" s="817"/>
      <c r="R46" s="817"/>
      <c r="S46" s="817"/>
      <c r="T46" s="817"/>
      <c r="U46" s="817"/>
      <c r="V46" s="817"/>
      <c r="W46" s="817"/>
      <c r="X46" s="818"/>
    </row>
    <row r="47" spans="1:24" x14ac:dyDescent="0.15">
      <c r="A47" s="894"/>
      <c r="B47" s="876" t="s">
        <v>297</v>
      </c>
      <c r="C47" s="869"/>
      <c r="D47" s="816" t="s">
        <v>607</v>
      </c>
      <c r="E47" s="817"/>
      <c r="F47" s="817"/>
      <c r="G47" s="817"/>
      <c r="H47" s="817"/>
      <c r="I47" s="817"/>
      <c r="J47" s="817"/>
      <c r="K47" s="817"/>
      <c r="L47" s="817"/>
      <c r="M47" s="817"/>
      <c r="N47" s="817"/>
      <c r="O47" s="817"/>
      <c r="P47" s="817"/>
      <c r="Q47" s="817"/>
      <c r="R47" s="817"/>
      <c r="S47" s="817"/>
      <c r="T47" s="817"/>
      <c r="U47" s="817"/>
      <c r="V47" s="817"/>
      <c r="W47" s="817"/>
      <c r="X47" s="818"/>
    </row>
    <row r="48" spans="1:24" x14ac:dyDescent="0.15">
      <c r="A48" s="894"/>
      <c r="B48" s="876" t="s">
        <v>295</v>
      </c>
      <c r="C48" s="869"/>
      <c r="D48" s="62" t="s">
        <v>294</v>
      </c>
      <c r="E48" s="63"/>
      <c r="F48" s="63"/>
      <c r="G48" s="63"/>
      <c r="H48" s="63"/>
      <c r="I48" s="63"/>
      <c r="J48" s="63"/>
      <c r="K48" s="333" t="s">
        <v>293</v>
      </c>
      <c r="L48" s="334"/>
      <c r="M48" s="335"/>
      <c r="N48" s="816" t="s">
        <v>606</v>
      </c>
      <c r="O48" s="817"/>
      <c r="P48" s="817"/>
      <c r="Q48" s="817"/>
      <c r="R48" s="817"/>
      <c r="S48" s="817"/>
      <c r="T48" s="817"/>
      <c r="U48" s="817"/>
      <c r="V48" s="817"/>
      <c r="W48" s="817"/>
      <c r="X48" s="818"/>
    </row>
    <row r="49" spans="1:24" x14ac:dyDescent="0.15">
      <c r="A49" s="894"/>
      <c r="B49" s="876" t="s">
        <v>291</v>
      </c>
      <c r="C49" s="869"/>
      <c r="D49" s="62" t="s">
        <v>290</v>
      </c>
      <c r="E49" s="63"/>
      <c r="F49" s="63"/>
      <c r="G49" s="63"/>
      <c r="H49" s="63"/>
      <c r="I49" s="63"/>
      <c r="J49" s="63"/>
      <c r="K49" s="333" t="s">
        <v>289</v>
      </c>
      <c r="L49" s="334"/>
      <c r="M49" s="335"/>
      <c r="N49" s="816" t="s">
        <v>605</v>
      </c>
      <c r="O49" s="817"/>
      <c r="P49" s="817"/>
      <c r="Q49" s="817"/>
      <c r="R49" s="817"/>
      <c r="S49" s="817"/>
      <c r="T49" s="817"/>
      <c r="U49" s="817"/>
      <c r="V49" s="817"/>
      <c r="W49" s="817"/>
      <c r="X49" s="818"/>
    </row>
    <row r="50" spans="1:24" x14ac:dyDescent="0.15">
      <c r="A50" s="894"/>
      <c r="B50" s="868" t="s">
        <v>287</v>
      </c>
      <c r="C50" s="869"/>
      <c r="D50" s="847" t="s">
        <v>286</v>
      </c>
      <c r="E50" s="870"/>
      <c r="F50" s="870"/>
      <c r="G50" s="870"/>
      <c r="H50" s="870"/>
      <c r="I50" s="871"/>
      <c r="J50" s="504" t="s">
        <v>285</v>
      </c>
      <c r="K50" s="505"/>
      <c r="L50" s="817" t="s">
        <v>604</v>
      </c>
      <c r="M50" s="817"/>
      <c r="N50" s="817"/>
      <c r="O50" s="817"/>
      <c r="P50" s="817"/>
      <c r="Q50" s="818"/>
      <c r="R50" s="333" t="s">
        <v>283</v>
      </c>
      <c r="S50" s="334"/>
      <c r="T50" s="335"/>
      <c r="U50" s="847" t="s">
        <v>603</v>
      </c>
      <c r="V50" s="870"/>
      <c r="W50" s="870"/>
      <c r="X50" s="871"/>
    </row>
    <row r="51" spans="1:24" x14ac:dyDescent="0.15">
      <c r="A51" s="894"/>
      <c r="B51" s="119" t="s">
        <v>281</v>
      </c>
      <c r="C51" s="134" t="s">
        <v>280</v>
      </c>
      <c r="D51" s="816" t="s">
        <v>602</v>
      </c>
      <c r="E51" s="817"/>
      <c r="F51" s="817"/>
      <c r="G51" s="817"/>
      <c r="H51" s="817"/>
      <c r="I51" s="817"/>
      <c r="J51" s="817"/>
      <c r="K51" s="817"/>
      <c r="L51" s="817"/>
      <c r="M51" s="817"/>
      <c r="N51" s="817"/>
      <c r="O51" s="817"/>
      <c r="P51" s="817"/>
      <c r="Q51" s="817"/>
      <c r="R51" s="817"/>
      <c r="S51" s="817"/>
      <c r="T51" s="817"/>
      <c r="U51" s="817"/>
      <c r="V51" s="817"/>
      <c r="W51" s="817"/>
      <c r="X51" s="818"/>
    </row>
    <row r="52" spans="1:24" x14ac:dyDescent="0.15">
      <c r="A52" s="894"/>
      <c r="B52" s="133"/>
      <c r="C52" s="132" t="s">
        <v>278</v>
      </c>
      <c r="D52" s="816" t="s">
        <v>601</v>
      </c>
      <c r="E52" s="817"/>
      <c r="F52" s="817"/>
      <c r="G52" s="817"/>
      <c r="H52" s="817"/>
      <c r="I52" s="817"/>
      <c r="J52" s="817"/>
      <c r="K52" s="817"/>
      <c r="L52" s="817"/>
      <c r="M52" s="817"/>
      <c r="N52" s="817"/>
      <c r="O52" s="817"/>
      <c r="P52" s="817"/>
      <c r="Q52" s="817"/>
      <c r="R52" s="817"/>
      <c r="S52" s="817"/>
      <c r="T52" s="817"/>
      <c r="U52" s="817"/>
      <c r="V52" s="817"/>
      <c r="W52" s="817"/>
      <c r="X52" s="818"/>
    </row>
    <row r="53" spans="1:24" x14ac:dyDescent="0.15">
      <c r="A53" s="894"/>
      <c r="B53" s="876" t="s">
        <v>276</v>
      </c>
      <c r="C53" s="869"/>
      <c r="D53" s="816" t="s">
        <v>600</v>
      </c>
      <c r="E53" s="817"/>
      <c r="F53" s="817"/>
      <c r="G53" s="817"/>
      <c r="H53" s="817"/>
      <c r="I53" s="817"/>
      <c r="J53" s="817"/>
      <c r="K53" s="817"/>
      <c r="L53" s="817"/>
      <c r="M53" s="817"/>
      <c r="N53" s="817"/>
      <c r="O53" s="817"/>
      <c r="P53" s="817"/>
      <c r="Q53" s="817"/>
      <c r="R53" s="817"/>
      <c r="S53" s="817"/>
      <c r="T53" s="817"/>
      <c r="U53" s="817"/>
      <c r="V53" s="817"/>
      <c r="W53" s="817"/>
      <c r="X53" s="818"/>
    </row>
    <row r="54" spans="1:24" x14ac:dyDescent="0.15">
      <c r="A54" s="894"/>
      <c r="B54" s="813" t="s">
        <v>274</v>
      </c>
      <c r="C54" s="859"/>
      <c r="D54" s="826" t="s">
        <v>599</v>
      </c>
      <c r="E54" s="827"/>
      <c r="F54" s="827"/>
      <c r="G54" s="827"/>
      <c r="H54" s="827"/>
      <c r="I54" s="827"/>
      <c r="J54" s="827"/>
      <c r="K54" s="827"/>
      <c r="L54" s="827"/>
      <c r="M54" s="827"/>
      <c r="N54" s="827"/>
      <c r="O54" s="827"/>
      <c r="P54" s="827"/>
      <c r="Q54" s="827"/>
      <c r="R54" s="827"/>
      <c r="S54" s="827"/>
      <c r="T54" s="827"/>
      <c r="U54" s="827"/>
      <c r="V54" s="827"/>
      <c r="W54" s="827"/>
      <c r="X54" s="828"/>
    </row>
    <row r="55" spans="1:24" x14ac:dyDescent="0.15">
      <c r="A55" s="902" t="s">
        <v>442</v>
      </c>
      <c r="B55" s="903"/>
      <c r="C55" s="903"/>
      <c r="D55" s="903"/>
      <c r="E55" s="903"/>
      <c r="F55" s="903"/>
      <c r="G55" s="903"/>
      <c r="H55" s="903"/>
      <c r="I55" s="903"/>
      <c r="J55" s="903"/>
      <c r="K55" s="903"/>
      <c r="L55" s="903"/>
      <c r="M55" s="903"/>
      <c r="N55" s="903"/>
      <c r="O55" s="903"/>
      <c r="P55" s="903"/>
      <c r="Q55" s="903"/>
      <c r="R55" s="903"/>
      <c r="S55" s="903"/>
      <c r="T55" s="903"/>
      <c r="U55" s="903"/>
      <c r="V55" s="903"/>
      <c r="W55" s="903"/>
      <c r="X55" s="904"/>
    </row>
    <row r="56" spans="1:24" ht="13.5" customHeight="1" x14ac:dyDescent="0.15">
      <c r="A56" s="887" t="s">
        <v>598</v>
      </c>
      <c r="B56" s="888"/>
      <c r="C56" s="889"/>
      <c r="D56" s="905" t="s">
        <v>270</v>
      </c>
      <c r="E56" s="906"/>
      <c r="F56" s="906"/>
      <c r="G56" s="906"/>
      <c r="H56" s="906"/>
      <c r="I56" s="906"/>
      <c r="J56" s="906"/>
      <c r="K56" s="906"/>
      <c r="L56" s="906"/>
      <c r="M56" s="907"/>
      <c r="N56" s="911" t="s">
        <v>269</v>
      </c>
      <c r="O56" s="912"/>
      <c r="P56" s="908" t="s">
        <v>270</v>
      </c>
      <c r="Q56" s="909"/>
      <c r="R56" s="909"/>
      <c r="S56" s="909"/>
      <c r="T56" s="909"/>
      <c r="U56" s="909"/>
      <c r="V56" s="909"/>
      <c r="W56" s="909"/>
      <c r="X56" s="910"/>
    </row>
    <row r="57" spans="1:24" x14ac:dyDescent="0.15">
      <c r="A57" s="887"/>
      <c r="B57" s="888"/>
      <c r="C57" s="889"/>
      <c r="D57" s="131"/>
      <c r="E57" s="130"/>
      <c r="F57" s="130"/>
      <c r="G57" s="130"/>
      <c r="H57" s="130"/>
      <c r="I57" s="130"/>
      <c r="J57" s="130"/>
      <c r="K57" s="130"/>
      <c r="L57" s="130"/>
      <c r="M57" s="129"/>
      <c r="N57" s="887"/>
      <c r="O57" s="889"/>
      <c r="P57" s="128" t="s">
        <v>597</v>
      </c>
      <c r="Q57" s="127"/>
      <c r="R57" s="127"/>
      <c r="S57" s="127"/>
      <c r="T57" s="127"/>
      <c r="U57" s="127"/>
      <c r="V57" s="127"/>
      <c r="W57" s="127"/>
      <c r="X57" s="126"/>
    </row>
    <row r="58" spans="1:24" x14ac:dyDescent="0.15">
      <c r="A58" s="887"/>
      <c r="B58" s="888"/>
      <c r="C58" s="889"/>
      <c r="D58" s="131"/>
      <c r="E58" s="130"/>
      <c r="F58" s="130"/>
      <c r="G58" s="130"/>
      <c r="H58" s="130"/>
      <c r="I58" s="130"/>
      <c r="J58" s="130"/>
      <c r="K58" s="130"/>
      <c r="L58" s="130"/>
      <c r="M58" s="129"/>
      <c r="N58" s="887"/>
      <c r="O58" s="889"/>
      <c r="P58" s="128"/>
      <c r="Q58" s="127"/>
      <c r="R58" s="127"/>
      <c r="S58" s="127"/>
      <c r="T58" s="127"/>
      <c r="U58" s="127"/>
      <c r="V58" s="127"/>
      <c r="W58" s="127"/>
      <c r="X58" s="126"/>
    </row>
    <row r="59" spans="1:24" x14ac:dyDescent="0.15">
      <c r="A59" s="887"/>
      <c r="B59" s="888"/>
      <c r="C59" s="889"/>
      <c r="D59" s="131"/>
      <c r="E59" s="130"/>
      <c r="F59" s="130"/>
      <c r="G59" s="130"/>
      <c r="H59" s="130"/>
      <c r="I59" s="130"/>
      <c r="J59" s="130"/>
      <c r="K59" s="130"/>
      <c r="L59" s="130"/>
      <c r="M59" s="129"/>
      <c r="N59" s="887"/>
      <c r="O59" s="889"/>
      <c r="P59" s="128"/>
      <c r="Q59" s="127"/>
      <c r="R59" s="127"/>
      <c r="S59" s="127"/>
      <c r="T59" s="127"/>
      <c r="U59" s="127"/>
      <c r="V59" s="127"/>
      <c r="W59" s="127"/>
      <c r="X59" s="126"/>
    </row>
    <row r="60" spans="1:24" x14ac:dyDescent="0.15">
      <c r="A60" s="887"/>
      <c r="B60" s="888"/>
      <c r="C60" s="889"/>
      <c r="D60" s="131"/>
      <c r="E60" s="130"/>
      <c r="F60" s="130"/>
      <c r="G60" s="130"/>
      <c r="H60" s="130"/>
      <c r="I60" s="130"/>
      <c r="J60" s="130"/>
      <c r="K60" s="130"/>
      <c r="L60" s="130"/>
      <c r="M60" s="129"/>
      <c r="N60" s="887"/>
      <c r="O60" s="889"/>
      <c r="P60" s="128"/>
      <c r="Q60" s="127"/>
      <c r="R60" s="127"/>
      <c r="S60" s="127"/>
      <c r="T60" s="127"/>
      <c r="U60" s="127"/>
      <c r="V60" s="127"/>
      <c r="W60" s="127"/>
      <c r="X60" s="126"/>
    </row>
    <row r="61" spans="1:24" x14ac:dyDescent="0.15">
      <c r="A61" s="887"/>
      <c r="B61" s="888"/>
      <c r="C61" s="889"/>
      <c r="D61" s="131"/>
      <c r="E61" s="130"/>
      <c r="F61" s="130"/>
      <c r="G61" s="130"/>
      <c r="H61" s="130"/>
      <c r="I61" s="130"/>
      <c r="J61" s="130"/>
      <c r="K61" s="130"/>
      <c r="L61" s="130"/>
      <c r="M61" s="129"/>
      <c r="N61" s="887"/>
      <c r="O61" s="889"/>
      <c r="P61" s="128"/>
      <c r="Q61" s="127"/>
      <c r="R61" s="127"/>
      <c r="S61" s="127"/>
      <c r="T61" s="127"/>
      <c r="U61" s="127"/>
      <c r="V61" s="127"/>
      <c r="W61" s="127"/>
      <c r="X61" s="126"/>
    </row>
    <row r="62" spans="1:24" x14ac:dyDescent="0.15">
      <c r="A62" s="890"/>
      <c r="B62" s="891"/>
      <c r="C62" s="892"/>
      <c r="D62" s="125"/>
      <c r="E62" s="124"/>
      <c r="F62" s="124"/>
      <c r="G62" s="124"/>
      <c r="H62" s="124"/>
      <c r="I62" s="124"/>
      <c r="J62" s="124"/>
      <c r="K62" s="124"/>
      <c r="L62" s="124"/>
      <c r="M62" s="123"/>
      <c r="N62" s="890"/>
      <c r="O62" s="892"/>
      <c r="P62" s="122"/>
      <c r="Q62" s="121"/>
      <c r="R62" s="121"/>
      <c r="S62" s="121"/>
      <c r="T62" s="121"/>
      <c r="U62" s="121"/>
      <c r="V62" s="121"/>
      <c r="W62" s="121"/>
      <c r="X62" s="120"/>
    </row>
    <row r="63" spans="1:24" x14ac:dyDescent="0.15">
      <c r="A63" s="473" t="s">
        <v>596</v>
      </c>
      <c r="B63" s="413"/>
      <c r="C63" s="414"/>
      <c r="D63" s="876" t="s">
        <v>595</v>
      </c>
      <c r="E63" s="899"/>
      <c r="F63" s="814"/>
      <c r="G63" s="814"/>
      <c r="H63" s="814"/>
      <c r="I63" s="814"/>
      <c r="J63" s="814"/>
      <c r="K63" s="814"/>
      <c r="L63" s="814"/>
      <c r="M63" s="814"/>
      <c r="N63" s="814"/>
      <c r="O63" s="814"/>
      <c r="P63" s="814"/>
      <c r="Q63" s="814"/>
      <c r="R63" s="814"/>
      <c r="S63" s="814"/>
      <c r="T63" s="814"/>
      <c r="U63" s="814"/>
      <c r="V63" s="814"/>
      <c r="W63" s="814"/>
      <c r="X63" s="815"/>
    </row>
    <row r="64" spans="1:24" x14ac:dyDescent="0.15">
      <c r="A64" s="872" t="s">
        <v>594</v>
      </c>
      <c r="B64" s="346"/>
      <c r="C64" s="346"/>
      <c r="D64" s="346"/>
      <c r="E64" s="753"/>
      <c r="F64" s="816" t="s">
        <v>593</v>
      </c>
      <c r="G64" s="817"/>
      <c r="H64" s="817"/>
      <c r="I64" s="817"/>
      <c r="J64" s="817"/>
      <c r="K64" s="817"/>
      <c r="L64" s="817"/>
      <c r="M64" s="817"/>
      <c r="N64" s="817"/>
      <c r="O64" s="817"/>
      <c r="P64" s="817"/>
      <c r="Q64" s="817"/>
      <c r="R64" s="817"/>
      <c r="S64" s="817"/>
      <c r="T64" s="817"/>
      <c r="U64" s="817"/>
      <c r="V64" s="817"/>
      <c r="W64" s="817"/>
      <c r="X64" s="818"/>
    </row>
    <row r="65" spans="1:24" x14ac:dyDescent="0.15">
      <c r="A65" s="863" t="s">
        <v>592</v>
      </c>
      <c r="B65" s="359"/>
      <c r="C65" s="359"/>
      <c r="D65" s="359"/>
      <c r="E65" s="477"/>
      <c r="F65" s="417"/>
      <c r="G65" s="313"/>
      <c r="H65" s="313"/>
      <c r="I65" s="313"/>
      <c r="J65" s="313"/>
      <c r="K65" s="313"/>
      <c r="L65" s="313"/>
      <c r="M65" s="313"/>
      <c r="N65" s="313"/>
      <c r="O65" s="313"/>
      <c r="P65" s="313"/>
      <c r="Q65" s="313"/>
      <c r="R65" s="313"/>
      <c r="S65" s="313"/>
      <c r="T65" s="313"/>
      <c r="U65" s="313"/>
      <c r="V65" s="313"/>
      <c r="W65" s="313"/>
      <c r="X65" s="314"/>
    </row>
    <row r="66" spans="1:24" x14ac:dyDescent="0.15">
      <c r="A66" s="900"/>
      <c r="B66" s="361"/>
      <c r="C66" s="361"/>
      <c r="D66" s="361"/>
      <c r="E66" s="901"/>
      <c r="F66" s="445"/>
      <c r="G66" s="446"/>
      <c r="H66" s="446"/>
      <c r="I66" s="446"/>
      <c r="J66" s="446"/>
      <c r="K66" s="446"/>
      <c r="L66" s="446"/>
      <c r="M66" s="446"/>
      <c r="N66" s="446"/>
      <c r="O66" s="446"/>
      <c r="P66" s="446"/>
      <c r="Q66" s="446"/>
      <c r="R66" s="446"/>
      <c r="S66" s="446"/>
      <c r="T66" s="446"/>
      <c r="U66" s="446"/>
      <c r="V66" s="446"/>
      <c r="W66" s="446"/>
      <c r="X66" s="447"/>
    </row>
    <row r="67" spans="1:24" x14ac:dyDescent="0.15">
      <c r="A67" s="864"/>
      <c r="B67" s="479"/>
      <c r="C67" s="479"/>
      <c r="D67" s="479"/>
      <c r="E67" s="480"/>
      <c r="F67" s="376"/>
      <c r="G67" s="315"/>
      <c r="H67" s="315"/>
      <c r="I67" s="315"/>
      <c r="J67" s="315"/>
      <c r="K67" s="315"/>
      <c r="L67" s="315"/>
      <c r="M67" s="315"/>
      <c r="N67" s="315"/>
      <c r="O67" s="315"/>
      <c r="P67" s="315"/>
      <c r="Q67" s="315"/>
      <c r="R67" s="315"/>
      <c r="S67" s="315"/>
      <c r="T67" s="315"/>
      <c r="U67" s="315"/>
      <c r="V67" s="315"/>
      <c r="W67" s="315"/>
      <c r="X67" s="316"/>
    </row>
    <row r="68" spans="1:24" x14ac:dyDescent="0.15">
      <c r="A68" s="771" t="s">
        <v>255</v>
      </c>
      <c r="B68" s="771"/>
      <c r="C68" s="771"/>
      <c r="D68" s="771"/>
      <c r="E68" s="771"/>
      <c r="F68" s="294"/>
      <c r="G68" s="294"/>
      <c r="H68" s="294"/>
      <c r="I68" s="294"/>
      <c r="J68" s="294"/>
      <c r="K68" s="294"/>
      <c r="L68" s="294"/>
      <c r="M68" s="294"/>
      <c r="N68" s="294"/>
      <c r="O68" s="294"/>
      <c r="P68" s="294"/>
      <c r="Q68" s="294"/>
      <c r="R68" s="294"/>
      <c r="S68" s="294"/>
      <c r="T68" s="294"/>
      <c r="U68" s="294"/>
      <c r="V68" s="294"/>
      <c r="W68" s="294"/>
      <c r="X68" s="294"/>
    </row>
    <row r="69" spans="1:24" x14ac:dyDescent="0.15">
      <c r="A69" s="294" t="s">
        <v>256</v>
      </c>
      <c r="B69" s="294"/>
      <c r="C69" s="294"/>
      <c r="D69" s="294"/>
      <c r="E69" s="294"/>
      <c r="F69" s="294"/>
      <c r="G69" s="294"/>
      <c r="H69" s="294"/>
      <c r="I69" s="294"/>
      <c r="J69" s="294"/>
      <c r="K69" s="294"/>
      <c r="L69" s="294"/>
      <c r="M69" s="294"/>
      <c r="N69" s="294"/>
      <c r="O69" s="294"/>
      <c r="P69" s="294"/>
      <c r="Q69" s="294"/>
      <c r="R69" s="294"/>
      <c r="S69" s="294"/>
      <c r="T69" s="294"/>
      <c r="U69" s="294"/>
      <c r="V69" s="294"/>
      <c r="W69" s="294"/>
      <c r="X69" s="294"/>
    </row>
    <row r="70" spans="1:24" ht="24.75" customHeight="1" x14ac:dyDescent="0.15">
      <c r="A70" s="55"/>
      <c r="B70" s="55"/>
      <c r="C70" s="55"/>
      <c r="D70" s="55"/>
      <c r="E70" s="55"/>
      <c r="F70" s="55"/>
      <c r="G70" s="55"/>
      <c r="H70" s="55"/>
      <c r="I70" s="55"/>
      <c r="J70" s="55"/>
      <c r="K70" s="55"/>
      <c r="L70" s="55"/>
      <c r="M70" s="55"/>
      <c r="N70" s="55"/>
      <c r="O70" s="55"/>
      <c r="P70" s="55"/>
      <c r="Q70" s="55"/>
      <c r="R70" s="55"/>
      <c r="S70" s="55"/>
      <c r="T70" s="55"/>
      <c r="U70" s="55"/>
      <c r="V70" s="55"/>
      <c r="W70" s="55"/>
      <c r="X70" s="79" t="s">
        <v>1125</v>
      </c>
    </row>
  </sheetData>
  <mergeCells count="122">
    <mergeCell ref="A69:X69"/>
    <mergeCell ref="A63:C63"/>
    <mergeCell ref="D63:X63"/>
    <mergeCell ref="A64:E64"/>
    <mergeCell ref="A65:E67"/>
    <mergeCell ref="F64:X64"/>
    <mergeCell ref="F65:X67"/>
    <mergeCell ref="B54:C54"/>
    <mergeCell ref="D54:X54"/>
    <mergeCell ref="A55:X55"/>
    <mergeCell ref="D56:M56"/>
    <mergeCell ref="P56:X56"/>
    <mergeCell ref="N56:O62"/>
    <mergeCell ref="B45:C45"/>
    <mergeCell ref="D45:X45"/>
    <mergeCell ref="A68:X68"/>
    <mergeCell ref="A56:C62"/>
    <mergeCell ref="A40:A54"/>
    <mergeCell ref="B40:C41"/>
    <mergeCell ref="D40:D41"/>
    <mergeCell ref="D52:X52"/>
    <mergeCell ref="B53:C53"/>
    <mergeCell ref="D53:X53"/>
    <mergeCell ref="B47:C47"/>
    <mergeCell ref="J42:J43"/>
    <mergeCell ref="K42:M43"/>
    <mergeCell ref="N42:N43"/>
    <mergeCell ref="B46:C46"/>
    <mergeCell ref="D46:X46"/>
    <mergeCell ref="D47:X47"/>
    <mergeCell ref="W42:X43"/>
    <mergeCell ref="B48:C48"/>
    <mergeCell ref="B49:C49"/>
    <mergeCell ref="K49:M49"/>
    <mergeCell ref="N49:X49"/>
    <mergeCell ref="K48:M48"/>
    <mergeCell ref="N48:X48"/>
    <mergeCell ref="D51:X51"/>
    <mergeCell ref="B50:C50"/>
    <mergeCell ref="D50:I50"/>
    <mergeCell ref="J50:K50"/>
    <mergeCell ref="L50:Q50"/>
    <mergeCell ref="R50:T50"/>
    <mergeCell ref="U50:X50"/>
    <mergeCell ref="A38:C38"/>
    <mergeCell ref="D38:X38"/>
    <mergeCell ref="B44:C44"/>
    <mergeCell ref="D44:X44"/>
    <mergeCell ref="O40:Q41"/>
    <mergeCell ref="S42:U43"/>
    <mergeCell ref="V42:V43"/>
    <mergeCell ref="O42:Q43"/>
    <mergeCell ref="D42:D43"/>
    <mergeCell ref="G42:G43"/>
    <mergeCell ref="R40:R41"/>
    <mergeCell ref="A39:C39"/>
    <mergeCell ref="D39:X39"/>
    <mergeCell ref="S40:U41"/>
    <mergeCell ref="V40:V41"/>
    <mergeCell ref="W40:X41"/>
    <mergeCell ref="H40:I41"/>
    <mergeCell ref="J40:J41"/>
    <mergeCell ref="N40:N41"/>
    <mergeCell ref="G40:G41"/>
    <mergeCell ref="R42:R43"/>
    <mergeCell ref="B42:C43"/>
    <mergeCell ref="H42:I43"/>
    <mergeCell ref="A34:C35"/>
    <mergeCell ref="D34:X35"/>
    <mergeCell ref="A36:C37"/>
    <mergeCell ref="D36:X36"/>
    <mergeCell ref="D37:X37"/>
    <mergeCell ref="A32:C33"/>
    <mergeCell ref="D32:X33"/>
    <mergeCell ref="A31:C31"/>
    <mergeCell ref="D31:M31"/>
    <mergeCell ref="N31:O31"/>
    <mergeCell ref="P31:X31"/>
    <mergeCell ref="N30:O30"/>
    <mergeCell ref="P30:X30"/>
    <mergeCell ref="A26:C30"/>
    <mergeCell ref="D30:M30"/>
    <mergeCell ref="N26:O27"/>
    <mergeCell ref="P26:X27"/>
    <mergeCell ref="D29:M29"/>
    <mergeCell ref="D28:M28"/>
    <mergeCell ref="N28:O28"/>
    <mergeCell ref="D26:M26"/>
    <mergeCell ref="D27:M27"/>
    <mergeCell ref="P29:X29"/>
    <mergeCell ref="N29:O29"/>
    <mergeCell ref="P28:X28"/>
    <mergeCell ref="A11:C11"/>
    <mergeCell ref="D11:X11"/>
    <mergeCell ref="A12:C25"/>
    <mergeCell ref="D12:M25"/>
    <mergeCell ref="N12:O25"/>
    <mergeCell ref="P13:X21"/>
    <mergeCell ref="P12:X12"/>
    <mergeCell ref="A6:C7"/>
    <mergeCell ref="D6:X6"/>
    <mergeCell ref="D7:X7"/>
    <mergeCell ref="A8:C10"/>
    <mergeCell ref="D8:X8"/>
    <mergeCell ref="D9:X9"/>
    <mergeCell ref="D10:X10"/>
    <mergeCell ref="P22:X22"/>
    <mergeCell ref="P23:X23"/>
    <mergeCell ref="Q24:S24"/>
    <mergeCell ref="Q25:S25"/>
    <mergeCell ref="U24:X24"/>
    <mergeCell ref="U25:X25"/>
    <mergeCell ref="A1:N2"/>
    <mergeCell ref="O1:X2"/>
    <mergeCell ref="A3:X3"/>
    <mergeCell ref="A4:C5"/>
    <mergeCell ref="P4:Q4"/>
    <mergeCell ref="S4:X4"/>
    <mergeCell ref="P5:Q5"/>
    <mergeCell ref="S5:X5"/>
    <mergeCell ref="J4:K4"/>
    <mergeCell ref="J5:K5"/>
  </mergeCells>
  <phoneticPr fontId="2"/>
  <printOptions horizontalCentered="1" verticalCentered="1"/>
  <pageMargins left="0.35433070866141736" right="0.15748031496062992" top="0.59055118110236227" bottom="0.19685039370078741" header="0.15748031496062992" footer="0.15748031496062992"/>
  <pageSetup paperSize="9" scale="88" orientation="portrait" r:id="rId1"/>
  <headerFooter alignWithMargins="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AT63"/>
  <sheetViews>
    <sheetView zoomScaleSheetLayoutView="100" workbookViewId="0">
      <selection activeCell="S65" sqref="S65"/>
    </sheetView>
  </sheetViews>
  <sheetFormatPr defaultColWidth="4.625" defaultRowHeight="15.75" customHeight="1" x14ac:dyDescent="0.15"/>
  <cols>
    <col min="1" max="3" width="5" customWidth="1"/>
  </cols>
  <sheetData>
    <row r="1" spans="1:24" ht="22.5" customHeight="1" x14ac:dyDescent="0.15">
      <c r="A1" s="493" t="s">
        <v>739</v>
      </c>
      <c r="B1" s="494"/>
      <c r="C1" s="494"/>
      <c r="D1" s="494"/>
      <c r="E1" s="494"/>
      <c r="F1" s="494"/>
      <c r="G1" s="494"/>
      <c r="H1" s="494"/>
      <c r="I1" s="494"/>
      <c r="J1" s="494"/>
      <c r="K1" s="494"/>
      <c r="L1" s="494"/>
      <c r="M1" s="494"/>
      <c r="N1" s="494"/>
      <c r="O1" s="802" t="s">
        <v>371</v>
      </c>
      <c r="P1" s="802"/>
      <c r="Q1" s="802"/>
      <c r="R1" s="802"/>
      <c r="S1" s="802"/>
      <c r="T1" s="802"/>
      <c r="U1" s="802"/>
      <c r="V1" s="802"/>
      <c r="W1" s="802"/>
      <c r="X1" s="802"/>
    </row>
    <row r="2" spans="1:24" ht="22.5" customHeight="1" x14ac:dyDescent="0.15">
      <c r="A2" s="495"/>
      <c r="B2" s="495"/>
      <c r="C2" s="495"/>
      <c r="D2" s="495"/>
      <c r="E2" s="495"/>
      <c r="F2" s="495"/>
      <c r="G2" s="495"/>
      <c r="H2" s="495"/>
      <c r="I2" s="495"/>
      <c r="J2" s="495"/>
      <c r="K2" s="495"/>
      <c r="L2" s="495"/>
      <c r="M2" s="495"/>
      <c r="N2" s="495"/>
      <c r="O2" s="803"/>
      <c r="P2" s="803"/>
      <c r="Q2" s="803"/>
      <c r="R2" s="803"/>
      <c r="S2" s="803"/>
      <c r="T2" s="803"/>
      <c r="U2" s="803"/>
      <c r="V2" s="803"/>
      <c r="W2" s="803"/>
      <c r="X2" s="803"/>
    </row>
    <row r="3" spans="1:24" ht="15.75" customHeight="1" x14ac:dyDescent="0.15">
      <c r="A3" s="902" t="s">
        <v>738</v>
      </c>
      <c r="B3" s="903"/>
      <c r="C3" s="903"/>
      <c r="D3" s="903"/>
      <c r="E3" s="903"/>
      <c r="F3" s="903"/>
      <c r="G3" s="903"/>
      <c r="H3" s="903"/>
      <c r="I3" s="903"/>
      <c r="J3" s="903"/>
      <c r="K3" s="903"/>
      <c r="L3" s="903"/>
      <c r="M3" s="903"/>
      <c r="N3" s="903"/>
      <c r="O3" s="903"/>
      <c r="P3" s="903"/>
      <c r="Q3" s="903"/>
      <c r="R3" s="903"/>
      <c r="S3" s="903"/>
      <c r="T3" s="903"/>
      <c r="U3" s="903"/>
      <c r="V3" s="903"/>
      <c r="W3" s="903"/>
      <c r="X3" s="904"/>
    </row>
    <row r="4" spans="1:24" ht="15.75" customHeight="1" x14ac:dyDescent="0.15">
      <c r="A4" s="994" t="s">
        <v>547</v>
      </c>
      <c r="B4" s="760"/>
      <c r="C4" s="761"/>
      <c r="D4" s="157"/>
      <c r="E4" s="156"/>
      <c r="F4" s="995"/>
      <c r="G4" s="995"/>
      <c r="H4" s="995"/>
      <c r="I4" s="995"/>
      <c r="J4" s="995"/>
      <c r="K4" s="995"/>
      <c r="L4" s="504" t="s">
        <v>189</v>
      </c>
      <c r="M4" s="505"/>
      <c r="N4" s="146"/>
      <c r="O4" s="146"/>
      <c r="P4" s="996"/>
      <c r="Q4" s="996"/>
      <c r="R4" s="997"/>
      <c r="S4" s="155" t="s">
        <v>737</v>
      </c>
      <c r="T4" s="998"/>
      <c r="U4" s="996"/>
      <c r="V4" s="996"/>
      <c r="W4" s="996"/>
      <c r="X4" s="997"/>
    </row>
    <row r="5" spans="1:24" ht="15.75" customHeight="1" x14ac:dyDescent="0.15">
      <c r="A5" s="1004" t="s">
        <v>454</v>
      </c>
      <c r="B5" s="1004"/>
      <c r="C5" s="1004"/>
      <c r="D5" s="533" t="s">
        <v>736</v>
      </c>
      <c r="E5" s="514"/>
      <c r="F5" s="1006" t="s">
        <v>735</v>
      </c>
      <c r="G5" s="1007"/>
      <c r="H5" s="1007"/>
      <c r="I5" s="1008"/>
      <c r="J5" s="533" t="s">
        <v>734</v>
      </c>
      <c r="K5" s="514"/>
      <c r="L5" s="1006" t="s">
        <v>733</v>
      </c>
      <c r="M5" s="1007"/>
      <c r="N5" s="1007"/>
      <c r="O5" s="1008"/>
      <c r="P5" s="533" t="s">
        <v>732</v>
      </c>
      <c r="Q5" s="514"/>
      <c r="R5" s="147" t="s">
        <v>731</v>
      </c>
      <c r="S5" s="146"/>
      <c r="T5" s="146"/>
      <c r="U5" s="146"/>
      <c r="V5" s="146"/>
      <c r="W5" s="146"/>
      <c r="X5" s="145"/>
    </row>
    <row r="6" spans="1:24" ht="15.75" customHeight="1" x14ac:dyDescent="0.15">
      <c r="A6" s="1004" t="s">
        <v>730</v>
      </c>
      <c r="B6" s="1004"/>
      <c r="C6" s="1004"/>
      <c r="D6" s="1004" t="s">
        <v>378</v>
      </c>
      <c r="E6" s="1004"/>
      <c r="F6" s="1005" t="s">
        <v>729</v>
      </c>
      <c r="G6" s="1005"/>
      <c r="H6" s="1005"/>
      <c r="I6" s="1005"/>
      <c r="J6" s="1004" t="s">
        <v>376</v>
      </c>
      <c r="K6" s="1004"/>
      <c r="L6" s="1006" t="s">
        <v>749</v>
      </c>
      <c r="M6" s="1007"/>
      <c r="N6" s="1007"/>
      <c r="O6" s="1008"/>
      <c r="P6" s="1004" t="s">
        <v>375</v>
      </c>
      <c r="Q6" s="1004"/>
      <c r="R6" s="873" t="s">
        <v>728</v>
      </c>
      <c r="S6" s="874"/>
      <c r="T6" s="874"/>
      <c r="U6" s="874"/>
      <c r="V6" s="874"/>
      <c r="W6" s="874"/>
      <c r="X6" s="875"/>
    </row>
    <row r="7" spans="1:24" ht="15.75" customHeight="1" x14ac:dyDescent="0.15">
      <c r="A7" s="1004"/>
      <c r="B7" s="1004"/>
      <c r="C7" s="1004"/>
      <c r="D7" s="1004" t="s">
        <v>374</v>
      </c>
      <c r="E7" s="1004"/>
      <c r="F7" s="873" t="s">
        <v>727</v>
      </c>
      <c r="G7" s="874"/>
      <c r="H7" s="874"/>
      <c r="I7" s="874"/>
      <c r="J7" s="874"/>
      <c r="K7" s="874"/>
      <c r="L7" s="874"/>
      <c r="M7" s="874"/>
      <c r="N7" s="874"/>
      <c r="O7" s="874"/>
      <c r="P7" s="874"/>
      <c r="Q7" s="874"/>
      <c r="R7" s="874"/>
      <c r="S7" s="874"/>
      <c r="T7" s="874"/>
      <c r="U7" s="874"/>
      <c r="V7" s="874"/>
      <c r="W7" s="874"/>
      <c r="X7" s="875"/>
    </row>
    <row r="8" spans="1:24" ht="15.75" customHeight="1" x14ac:dyDescent="0.15">
      <c r="A8" s="1004"/>
      <c r="B8" s="1004"/>
      <c r="C8" s="1004"/>
      <c r="D8" s="1004" t="s">
        <v>726</v>
      </c>
      <c r="E8" s="1004"/>
      <c r="F8" s="1006" t="s">
        <v>748</v>
      </c>
      <c r="G8" s="1007"/>
      <c r="H8" s="1007"/>
      <c r="I8" s="1007"/>
      <c r="J8" s="868"/>
      <c r="K8" s="1015"/>
      <c r="L8" s="1015"/>
      <c r="M8" s="1015"/>
      <c r="N8" s="1015"/>
      <c r="O8" s="1015"/>
      <c r="P8" s="1015"/>
      <c r="Q8" s="1015"/>
      <c r="R8" s="1015"/>
      <c r="S8" s="1015"/>
      <c r="T8" s="1015"/>
      <c r="U8" s="1015"/>
      <c r="V8" s="1015"/>
      <c r="W8" s="1015"/>
      <c r="X8" s="1016"/>
    </row>
    <row r="9" spans="1:24" ht="15.75" customHeight="1" x14ac:dyDescent="0.15">
      <c r="A9" s="989" t="s">
        <v>725</v>
      </c>
      <c r="B9" s="990"/>
      <c r="C9" s="990"/>
      <c r="D9" s="991" t="s">
        <v>724</v>
      </c>
      <c r="E9" s="992"/>
      <c r="F9" s="992"/>
      <c r="G9" s="992"/>
      <c r="H9" s="992"/>
      <c r="I9" s="992"/>
      <c r="J9" s="992"/>
      <c r="K9" s="992"/>
      <c r="L9" s="992"/>
      <c r="M9" s="992"/>
      <c r="N9" s="992"/>
      <c r="O9" s="992"/>
      <c r="P9" s="992"/>
      <c r="Q9" s="992"/>
      <c r="R9" s="992"/>
      <c r="S9" s="992"/>
      <c r="T9" s="992"/>
      <c r="U9" s="992"/>
      <c r="V9" s="992"/>
      <c r="W9" s="992"/>
      <c r="X9" s="993"/>
    </row>
    <row r="10" spans="1:24" ht="15.75" customHeight="1" x14ac:dyDescent="0.15">
      <c r="A10" s="970" t="s">
        <v>723</v>
      </c>
      <c r="B10" s="535"/>
      <c r="C10" s="536"/>
      <c r="D10" s="999" t="s">
        <v>662</v>
      </c>
      <c r="E10" s="1000"/>
      <c r="F10" s="1000"/>
      <c r="G10" s="1000" t="s">
        <v>722</v>
      </c>
      <c r="H10" s="1000"/>
      <c r="I10" s="1000"/>
      <c r="J10" s="1000"/>
      <c r="K10" s="1000"/>
      <c r="L10" s="1000"/>
      <c r="M10" s="1000"/>
      <c r="N10" s="1000"/>
      <c r="O10" s="1000"/>
      <c r="P10" s="1000"/>
      <c r="Q10" s="1000"/>
      <c r="R10" s="1000"/>
      <c r="S10" s="1000"/>
      <c r="T10" s="1000"/>
      <c r="U10" s="1000"/>
      <c r="V10" s="1000"/>
      <c r="W10" s="1000"/>
      <c r="X10" s="1001"/>
    </row>
    <row r="11" spans="1:24" ht="15.75" customHeight="1" x14ac:dyDescent="0.15">
      <c r="A11" s="971"/>
      <c r="B11" s="538"/>
      <c r="C11" s="539"/>
      <c r="D11" s="991"/>
      <c r="E11" s="992"/>
      <c r="F11" s="992"/>
      <c r="G11" s="1002" t="s">
        <v>721</v>
      </c>
      <c r="H11" s="1002"/>
      <c r="I11" s="1002"/>
      <c r="J11" s="1002"/>
      <c r="K11" s="1002"/>
      <c r="L11" s="1002"/>
      <c r="M11" s="1002"/>
      <c r="N11" s="1002"/>
      <c r="O11" s="1002"/>
      <c r="P11" s="1002"/>
      <c r="Q11" s="1002"/>
      <c r="R11" s="1002"/>
      <c r="S11" s="1002"/>
      <c r="T11" s="1002"/>
      <c r="U11" s="1002"/>
      <c r="V11" s="1002"/>
      <c r="W11" s="1002"/>
      <c r="X11" s="1003"/>
    </row>
    <row r="12" spans="1:24" ht="15.75" customHeight="1" x14ac:dyDescent="0.15">
      <c r="A12" s="970" t="s">
        <v>449</v>
      </c>
      <c r="B12" s="535"/>
      <c r="C12" s="536"/>
      <c r="D12" s="972" t="s">
        <v>720</v>
      </c>
      <c r="E12" s="973"/>
      <c r="F12" s="973"/>
      <c r="G12" s="973"/>
      <c r="H12" s="973"/>
      <c r="I12" s="973"/>
      <c r="J12" s="970" t="s">
        <v>719</v>
      </c>
      <c r="K12" s="535"/>
      <c r="L12" s="535"/>
      <c r="M12" s="536"/>
      <c r="N12" s="1009" t="s">
        <v>718</v>
      </c>
      <c r="O12" s="1010"/>
      <c r="P12" s="1010"/>
      <c r="Q12" s="1010"/>
      <c r="R12" s="1010"/>
      <c r="S12" s="1010"/>
      <c r="T12" s="1010"/>
      <c r="U12" s="1010"/>
      <c r="V12" s="1010"/>
      <c r="W12" s="1010"/>
      <c r="X12" s="1011"/>
    </row>
    <row r="13" spans="1:24" ht="15.75" customHeight="1" x14ac:dyDescent="0.15">
      <c r="A13" s="971"/>
      <c r="B13" s="538"/>
      <c r="C13" s="539"/>
      <c r="D13" s="972" t="s">
        <v>717</v>
      </c>
      <c r="E13" s="973"/>
      <c r="F13" s="973"/>
      <c r="G13" s="973"/>
      <c r="H13" s="973"/>
      <c r="I13" s="973"/>
      <c r="J13" s="971"/>
      <c r="K13" s="538"/>
      <c r="L13" s="538"/>
      <c r="M13" s="539"/>
      <c r="N13" s="1012"/>
      <c r="O13" s="1013"/>
      <c r="P13" s="1013"/>
      <c r="Q13" s="1013"/>
      <c r="R13" s="1013"/>
      <c r="S13" s="1013"/>
      <c r="T13" s="1013"/>
      <c r="U13" s="1013"/>
      <c r="V13" s="1013"/>
      <c r="W13" s="1013"/>
      <c r="X13" s="1014"/>
    </row>
    <row r="14" spans="1:24" ht="15.75" customHeight="1" x14ac:dyDescent="0.15">
      <c r="A14" s="533" t="s">
        <v>89</v>
      </c>
      <c r="B14" s="513"/>
      <c r="C14" s="514"/>
      <c r="D14" s="972" t="s">
        <v>716</v>
      </c>
      <c r="E14" s="973"/>
      <c r="F14" s="973"/>
      <c r="G14" s="973"/>
      <c r="H14" s="973"/>
      <c r="I14" s="973"/>
      <c r="J14" s="973"/>
      <c r="K14" s="973"/>
      <c r="L14" s="973"/>
      <c r="M14" s="973"/>
      <c r="N14" s="973"/>
      <c r="O14" s="973"/>
      <c r="P14" s="973"/>
      <c r="Q14" s="973"/>
      <c r="R14" s="973"/>
      <c r="S14" s="973"/>
      <c r="T14" s="973"/>
      <c r="U14" s="973"/>
      <c r="V14" s="973"/>
      <c r="W14" s="973"/>
      <c r="X14" s="974"/>
    </row>
    <row r="15" spans="1:24" ht="18.75" customHeight="1" x14ac:dyDescent="0.15">
      <c r="A15" s="975" t="s">
        <v>715</v>
      </c>
      <c r="B15" s="533" t="s">
        <v>445</v>
      </c>
      <c r="C15" s="514"/>
      <c r="D15" s="972" t="s">
        <v>714</v>
      </c>
      <c r="E15" s="973"/>
      <c r="F15" s="973"/>
      <c r="G15" s="973"/>
      <c r="H15" s="973"/>
      <c r="I15" s="973"/>
      <c r="J15" s="973"/>
      <c r="K15" s="973"/>
      <c r="L15" s="973"/>
      <c r="M15" s="973"/>
      <c r="N15" s="973"/>
      <c r="O15" s="973"/>
      <c r="P15" s="973"/>
      <c r="Q15" s="973"/>
      <c r="R15" s="973"/>
      <c r="S15" s="973"/>
      <c r="T15" s="973"/>
      <c r="U15" s="973"/>
      <c r="V15" s="973"/>
      <c r="W15" s="973"/>
      <c r="X15" s="974"/>
    </row>
    <row r="16" spans="1:24" ht="18.75" customHeight="1" x14ac:dyDescent="0.15">
      <c r="A16" s="976"/>
      <c r="B16" s="533" t="s">
        <v>713</v>
      </c>
      <c r="C16" s="514"/>
      <c r="D16" s="972" t="s">
        <v>712</v>
      </c>
      <c r="E16" s="973"/>
      <c r="F16" s="973"/>
      <c r="G16" s="973"/>
      <c r="H16" s="973"/>
      <c r="I16" s="973"/>
      <c r="J16" s="973"/>
      <c r="K16" s="973"/>
      <c r="L16" s="973"/>
      <c r="M16" s="973"/>
      <c r="N16" s="973"/>
      <c r="O16" s="973"/>
      <c r="P16" s="973"/>
      <c r="Q16" s="973"/>
      <c r="R16" s="973"/>
      <c r="S16" s="973"/>
      <c r="T16" s="973"/>
      <c r="U16" s="973"/>
      <c r="V16" s="973"/>
      <c r="W16" s="973"/>
      <c r="X16" s="974"/>
    </row>
    <row r="17" spans="1:46" ht="18.75" customHeight="1" x14ac:dyDescent="0.15">
      <c r="A17" s="977"/>
      <c r="B17" s="533" t="s">
        <v>711</v>
      </c>
      <c r="C17" s="514"/>
      <c r="D17" s="972" t="s">
        <v>710</v>
      </c>
      <c r="E17" s="973"/>
      <c r="F17" s="973"/>
      <c r="G17" s="973"/>
      <c r="H17" s="973"/>
      <c r="I17" s="973"/>
      <c r="J17" s="973"/>
      <c r="K17" s="973"/>
      <c r="L17" s="973"/>
      <c r="M17" s="973"/>
      <c r="N17" s="973"/>
      <c r="O17" s="973"/>
      <c r="P17" s="973"/>
      <c r="Q17" s="973"/>
      <c r="R17" s="973"/>
      <c r="S17" s="973"/>
      <c r="T17" s="973"/>
      <c r="U17" s="973"/>
      <c r="V17" s="973"/>
      <c r="W17" s="973"/>
      <c r="X17" s="974"/>
    </row>
    <row r="18" spans="1:46" ht="15.75" customHeight="1" thickBot="1" x14ac:dyDescent="0.2">
      <c r="A18" s="970" t="s">
        <v>44</v>
      </c>
      <c r="B18" s="535"/>
      <c r="C18" s="536"/>
      <c r="D18" s="986" t="s">
        <v>709</v>
      </c>
      <c r="E18" s="987"/>
      <c r="F18" s="987"/>
      <c r="G18" s="987"/>
      <c r="H18" s="987"/>
      <c r="I18" s="987"/>
      <c r="J18" s="987"/>
      <c r="K18" s="987"/>
      <c r="L18" s="987"/>
      <c r="M18" s="987"/>
      <c r="N18" s="987"/>
      <c r="O18" s="987"/>
      <c r="P18" s="987"/>
      <c r="Q18" s="987"/>
      <c r="R18" s="987"/>
      <c r="S18" s="987"/>
      <c r="T18" s="987"/>
      <c r="U18" s="987"/>
      <c r="V18" s="987"/>
      <c r="W18" s="987"/>
      <c r="X18" s="988"/>
    </row>
    <row r="19" spans="1:46" s="81" customFormat="1" ht="13.5" customHeight="1" x14ac:dyDescent="0.15">
      <c r="A19" s="614" t="s">
        <v>441</v>
      </c>
      <c r="B19" s="104" t="s">
        <v>440</v>
      </c>
      <c r="C19" s="982" t="s">
        <v>439</v>
      </c>
      <c r="D19" s="983"/>
      <c r="E19" s="983"/>
      <c r="F19" s="983"/>
      <c r="G19" s="983"/>
      <c r="H19" s="983"/>
      <c r="I19" s="983"/>
      <c r="J19" s="983"/>
      <c r="K19" s="983"/>
      <c r="L19" s="983"/>
      <c r="M19" s="983"/>
      <c r="N19" s="983"/>
      <c r="O19" s="983"/>
      <c r="P19" s="983"/>
      <c r="Q19" s="983"/>
      <c r="R19" s="983"/>
      <c r="S19" s="983"/>
      <c r="T19" s="983"/>
      <c r="U19" s="983"/>
      <c r="V19" s="983"/>
      <c r="W19" s="983"/>
      <c r="X19" s="984"/>
      <c r="Y19" s="96"/>
    </row>
    <row r="20" spans="1:46" s="81" customFormat="1" ht="13.5" customHeight="1" x14ac:dyDescent="0.15">
      <c r="A20" s="615"/>
      <c r="B20" s="103" t="s">
        <v>438</v>
      </c>
      <c r="C20" s="102" t="s">
        <v>437</v>
      </c>
      <c r="D20" s="985" t="s">
        <v>436</v>
      </c>
      <c r="E20" s="979"/>
      <c r="F20" s="979"/>
      <c r="G20" s="979"/>
      <c r="H20" s="979"/>
      <c r="I20" s="979"/>
      <c r="J20" s="979"/>
      <c r="K20" s="979"/>
      <c r="L20" s="979"/>
      <c r="M20" s="979"/>
      <c r="N20" s="979"/>
      <c r="O20" s="979"/>
      <c r="P20" s="979"/>
      <c r="Q20" s="979"/>
      <c r="R20" s="979"/>
      <c r="S20" s="979"/>
      <c r="T20" s="979"/>
      <c r="U20" s="979"/>
      <c r="V20" s="979"/>
      <c r="W20" s="979"/>
      <c r="X20" s="980"/>
      <c r="Y20" s="96"/>
    </row>
    <row r="21" spans="1:46" s="81" customFormat="1" ht="13.5" customHeight="1" x14ac:dyDescent="0.15">
      <c r="A21" s="615"/>
      <c r="B21" s="101"/>
      <c r="C21" s="100" t="s">
        <v>435</v>
      </c>
      <c r="D21" s="985" t="s">
        <v>434</v>
      </c>
      <c r="E21" s="979"/>
      <c r="F21" s="979"/>
      <c r="G21" s="979"/>
      <c r="H21" s="979"/>
      <c r="I21" s="979"/>
      <c r="J21" s="979"/>
      <c r="K21" s="979"/>
      <c r="L21" s="979"/>
      <c r="M21" s="979"/>
      <c r="N21" s="979"/>
      <c r="O21" s="979"/>
      <c r="P21" s="979"/>
      <c r="Q21" s="979"/>
      <c r="R21" s="979"/>
      <c r="S21" s="979"/>
      <c r="T21" s="979"/>
      <c r="U21" s="979"/>
      <c r="V21" s="979"/>
      <c r="W21" s="979"/>
      <c r="X21" s="980"/>
      <c r="Y21" s="96"/>
    </row>
    <row r="22" spans="1:46" s="81" customFormat="1" ht="13.5" customHeight="1" x14ac:dyDescent="0.15">
      <c r="A22" s="615"/>
      <c r="B22" s="99" t="s">
        <v>433</v>
      </c>
      <c r="C22" s="978" t="s">
        <v>432</v>
      </c>
      <c r="D22" s="979"/>
      <c r="E22" s="979"/>
      <c r="F22" s="979"/>
      <c r="G22" s="979"/>
      <c r="H22" s="979"/>
      <c r="I22" s="979"/>
      <c r="J22" s="979"/>
      <c r="K22" s="979"/>
      <c r="L22" s="979"/>
      <c r="M22" s="979"/>
      <c r="N22" s="979"/>
      <c r="O22" s="979"/>
      <c r="P22" s="979"/>
      <c r="Q22" s="979"/>
      <c r="R22" s="979"/>
      <c r="S22" s="979"/>
      <c r="T22" s="979"/>
      <c r="U22" s="979"/>
      <c r="V22" s="979"/>
      <c r="W22" s="979"/>
      <c r="X22" s="980"/>
      <c r="Y22" s="96"/>
    </row>
    <row r="23" spans="1:46" s="81" customFormat="1" ht="13.5" customHeight="1" x14ac:dyDescent="0.15">
      <c r="A23" s="615"/>
      <c r="B23" s="99" t="s">
        <v>410</v>
      </c>
      <c r="C23" s="979" t="s">
        <v>431</v>
      </c>
      <c r="D23" s="979"/>
      <c r="E23" s="979"/>
      <c r="F23" s="979"/>
      <c r="G23" s="979"/>
      <c r="H23" s="979"/>
      <c r="I23" s="979"/>
      <c r="J23" s="979"/>
      <c r="K23" s="979"/>
      <c r="L23" s="979"/>
      <c r="M23" s="979"/>
      <c r="N23" s="979"/>
      <c r="O23" s="979"/>
      <c r="P23" s="979"/>
      <c r="Q23" s="979"/>
      <c r="R23" s="979"/>
      <c r="S23" s="979"/>
      <c r="T23" s="979"/>
      <c r="U23" s="979"/>
      <c r="V23" s="979"/>
      <c r="W23" s="979"/>
      <c r="X23" s="980"/>
      <c r="Y23" s="96"/>
    </row>
    <row r="24" spans="1:46" s="81" customFormat="1" ht="13.5" customHeight="1" x14ac:dyDescent="0.15">
      <c r="A24" s="615"/>
      <c r="B24" s="99" t="s">
        <v>430</v>
      </c>
      <c r="C24" s="979" t="s">
        <v>429</v>
      </c>
      <c r="D24" s="979"/>
      <c r="E24" s="979"/>
      <c r="F24" s="979"/>
      <c r="G24" s="979"/>
      <c r="H24" s="979"/>
      <c r="I24" s="979"/>
      <c r="J24" s="979"/>
      <c r="K24" s="979"/>
      <c r="L24" s="979"/>
      <c r="M24" s="979"/>
      <c r="N24" s="979"/>
      <c r="O24" s="979"/>
      <c r="P24" s="979"/>
      <c r="Q24" s="979"/>
      <c r="R24" s="979"/>
      <c r="S24" s="979"/>
      <c r="T24" s="979"/>
      <c r="U24" s="979"/>
      <c r="V24" s="979"/>
      <c r="W24" s="979"/>
      <c r="X24" s="980"/>
      <c r="Y24" s="96"/>
    </row>
    <row r="25" spans="1:46" s="81" customFormat="1" ht="13.5" customHeight="1" x14ac:dyDescent="0.15">
      <c r="A25" s="615"/>
      <c r="B25" s="99" t="s">
        <v>428</v>
      </c>
      <c r="C25" s="978" t="s">
        <v>427</v>
      </c>
      <c r="D25" s="979"/>
      <c r="E25" s="979"/>
      <c r="F25" s="979"/>
      <c r="G25" s="979"/>
      <c r="H25" s="979"/>
      <c r="I25" s="979"/>
      <c r="J25" s="979"/>
      <c r="K25" s="979"/>
      <c r="L25" s="979"/>
      <c r="M25" s="979"/>
      <c r="N25" s="979"/>
      <c r="O25" s="979"/>
      <c r="P25" s="979"/>
      <c r="Q25" s="979"/>
      <c r="R25" s="979"/>
      <c r="S25" s="979"/>
      <c r="T25" s="979"/>
      <c r="U25" s="979"/>
      <c r="V25" s="979"/>
      <c r="W25" s="979"/>
      <c r="X25" s="980"/>
      <c r="Y25" s="96"/>
    </row>
    <row r="26" spans="1:46" s="81" customFormat="1" ht="13.5" customHeight="1" thickBot="1" x14ac:dyDescent="0.2">
      <c r="A26" s="616"/>
      <c r="B26" s="98" t="s">
        <v>426</v>
      </c>
      <c r="C26" s="587" t="s">
        <v>425</v>
      </c>
      <c r="D26" s="587"/>
      <c r="E26" s="587"/>
      <c r="F26" s="587"/>
      <c r="G26" s="587"/>
      <c r="H26" s="587"/>
      <c r="I26" s="587"/>
      <c r="J26" s="587"/>
      <c r="K26" s="587"/>
      <c r="L26" s="587"/>
      <c r="M26" s="587"/>
      <c r="N26" s="587"/>
      <c r="O26" s="587"/>
      <c r="P26" s="587"/>
      <c r="Q26" s="587"/>
      <c r="R26" s="587"/>
      <c r="S26" s="587"/>
      <c r="T26" s="587"/>
      <c r="U26" s="587"/>
      <c r="V26" s="587"/>
      <c r="W26" s="587"/>
      <c r="X26" s="981"/>
      <c r="Y26" s="96"/>
    </row>
    <row r="27" spans="1:46" s="81" customFormat="1" ht="13.5" x14ac:dyDescent="0.15">
      <c r="A27" s="537" t="s">
        <v>424</v>
      </c>
      <c r="B27" s="1046"/>
      <c r="C27" s="1047"/>
      <c r="D27" s="1048" t="s">
        <v>708</v>
      </c>
      <c r="E27" s="1049"/>
      <c r="F27" s="1049"/>
      <c r="G27" s="1049"/>
      <c r="H27" s="1049"/>
      <c r="I27" s="1049"/>
      <c r="J27" s="1049"/>
      <c r="K27" s="1049"/>
      <c r="L27" s="1049"/>
      <c r="M27" s="1049"/>
      <c r="N27" s="1049"/>
      <c r="O27" s="1049"/>
      <c r="P27" s="1049"/>
      <c r="Q27" s="1049"/>
      <c r="R27" s="1049"/>
      <c r="S27" s="1049"/>
      <c r="T27" s="1049"/>
      <c r="U27" s="1049"/>
      <c r="V27" s="1049"/>
      <c r="W27" s="1049"/>
      <c r="X27" s="1050"/>
      <c r="Y27" s="83"/>
      <c r="Z27" s="84"/>
      <c r="AA27" s="84"/>
      <c r="AB27" s="84"/>
      <c r="AC27" s="83"/>
      <c r="AD27" s="83"/>
      <c r="AE27" s="83"/>
      <c r="AF27" s="83"/>
      <c r="AG27" s="83"/>
      <c r="AH27" s="83"/>
      <c r="AI27" s="83"/>
      <c r="AJ27" s="83"/>
      <c r="AK27" s="83"/>
      <c r="AL27" s="83"/>
      <c r="AM27" s="83"/>
      <c r="AN27" s="83"/>
      <c r="AO27" s="83"/>
      <c r="AP27" s="83"/>
      <c r="AQ27" s="83"/>
      <c r="AR27" s="83"/>
      <c r="AS27" s="83"/>
      <c r="AT27" s="83"/>
    </row>
    <row r="28" spans="1:46" ht="15.75" customHeight="1" x14ac:dyDescent="0.15">
      <c r="A28" s="1057" t="s">
        <v>138</v>
      </c>
      <c r="B28" s="533" t="s">
        <v>102</v>
      </c>
      <c r="C28" s="514"/>
      <c r="D28" s="1017" t="s">
        <v>423</v>
      </c>
      <c r="E28" s="1019"/>
      <c r="F28" s="1019"/>
      <c r="G28" s="1019"/>
      <c r="H28" s="1019" t="s">
        <v>422</v>
      </c>
      <c r="I28" s="1019"/>
      <c r="J28" s="1019"/>
      <c r="K28" s="1018"/>
      <c r="L28" s="1020" t="s">
        <v>195</v>
      </c>
      <c r="M28" s="1021"/>
      <c r="N28" s="1022"/>
      <c r="O28" s="1022"/>
      <c r="P28" s="1023"/>
      <c r="Q28" s="868" t="s">
        <v>707</v>
      </c>
      <c r="R28" s="1016"/>
      <c r="S28" s="868" t="s">
        <v>706</v>
      </c>
      <c r="T28" s="1016"/>
      <c r="U28" s="868" t="s">
        <v>705</v>
      </c>
      <c r="V28" s="1015"/>
      <c r="W28" s="1015"/>
      <c r="X28" s="1016"/>
    </row>
    <row r="29" spans="1:46" ht="15.75" customHeight="1" x14ac:dyDescent="0.15">
      <c r="A29" s="1058"/>
      <c r="B29" s="533" t="s">
        <v>419</v>
      </c>
      <c r="C29" s="514"/>
      <c r="D29" s="873" t="s">
        <v>700</v>
      </c>
      <c r="E29" s="874"/>
      <c r="F29" s="874"/>
      <c r="G29" s="874"/>
      <c r="H29" s="874"/>
      <c r="I29" s="874"/>
      <c r="J29" s="874"/>
      <c r="K29" s="875"/>
      <c r="L29" s="1020"/>
      <c r="M29" s="873" t="s">
        <v>704</v>
      </c>
      <c r="N29" s="874"/>
      <c r="O29" s="874"/>
      <c r="P29" s="875"/>
      <c r="Q29" s="1017" t="s">
        <v>694</v>
      </c>
      <c r="R29" s="1018"/>
      <c r="S29" s="1006" t="s">
        <v>701</v>
      </c>
      <c r="T29" s="1008"/>
      <c r="U29" s="868"/>
      <c r="V29" s="1015"/>
      <c r="W29" s="1015"/>
      <c r="X29" s="1016"/>
    </row>
    <row r="30" spans="1:46" ht="15.75" customHeight="1" x14ac:dyDescent="0.15">
      <c r="A30" s="1058"/>
      <c r="B30" s="533" t="s">
        <v>417</v>
      </c>
      <c r="C30" s="514"/>
      <c r="D30" s="873" t="s">
        <v>703</v>
      </c>
      <c r="E30" s="874"/>
      <c r="F30" s="874"/>
      <c r="G30" s="874"/>
      <c r="H30" s="874"/>
      <c r="I30" s="874"/>
      <c r="J30" s="874"/>
      <c r="K30" s="875"/>
      <c r="L30" s="1020"/>
      <c r="M30" s="873" t="s">
        <v>702</v>
      </c>
      <c r="N30" s="874"/>
      <c r="O30" s="874"/>
      <c r="P30" s="875"/>
      <c r="Q30" s="1017" t="s">
        <v>694</v>
      </c>
      <c r="R30" s="1018"/>
      <c r="S30" s="1006" t="s">
        <v>701</v>
      </c>
      <c r="T30" s="1008"/>
      <c r="U30" s="868"/>
      <c r="V30" s="1015"/>
      <c r="W30" s="1015"/>
      <c r="X30" s="1016"/>
    </row>
    <row r="31" spans="1:46" ht="15.75" customHeight="1" x14ac:dyDescent="0.15">
      <c r="A31" s="1058"/>
      <c r="B31" s="533" t="s">
        <v>415</v>
      </c>
      <c r="C31" s="514"/>
      <c r="D31" s="873" t="s">
        <v>700</v>
      </c>
      <c r="E31" s="874"/>
      <c r="F31" s="874"/>
      <c r="G31" s="874"/>
      <c r="H31" s="874"/>
      <c r="I31" s="874"/>
      <c r="J31" s="874"/>
      <c r="K31" s="875"/>
      <c r="L31" s="1020"/>
      <c r="M31" s="873" t="s">
        <v>699</v>
      </c>
      <c r="N31" s="874"/>
      <c r="O31" s="874"/>
      <c r="P31" s="875"/>
      <c r="Q31" s="1017" t="s">
        <v>694</v>
      </c>
      <c r="R31" s="1018"/>
      <c r="S31" s="1006" t="s">
        <v>698</v>
      </c>
      <c r="T31" s="1008"/>
      <c r="U31" s="868"/>
      <c r="V31" s="1015"/>
      <c r="W31" s="1015"/>
      <c r="X31" s="1016"/>
    </row>
    <row r="32" spans="1:46" ht="15.75" customHeight="1" x14ac:dyDescent="0.15">
      <c r="A32" s="1058"/>
      <c r="B32" s="533" t="s">
        <v>412</v>
      </c>
      <c r="C32" s="514"/>
      <c r="D32" s="868" t="s">
        <v>697</v>
      </c>
      <c r="E32" s="1015"/>
      <c r="F32" s="1015"/>
      <c r="G32" s="1015"/>
      <c r="H32" s="1015"/>
      <c r="I32" s="1015"/>
      <c r="J32" s="1015"/>
      <c r="K32" s="1016"/>
      <c r="L32" s="1020"/>
      <c r="M32" s="873" t="s">
        <v>695</v>
      </c>
      <c r="N32" s="874"/>
      <c r="O32" s="874"/>
      <c r="P32" s="875"/>
      <c r="Q32" s="1017" t="s">
        <v>694</v>
      </c>
      <c r="R32" s="1018"/>
      <c r="S32" s="868"/>
      <c r="T32" s="1016"/>
      <c r="U32" s="868"/>
      <c r="V32" s="1015"/>
      <c r="W32" s="1015"/>
      <c r="X32" s="1016"/>
    </row>
    <row r="33" spans="1:24" ht="15.75" customHeight="1" x14ac:dyDescent="0.15">
      <c r="A33" s="1058"/>
      <c r="B33" s="970" t="s">
        <v>410</v>
      </c>
      <c r="C33" s="514"/>
      <c r="D33" s="873" t="s">
        <v>696</v>
      </c>
      <c r="E33" s="874"/>
      <c r="F33" s="874"/>
      <c r="G33" s="874"/>
      <c r="H33" s="874"/>
      <c r="I33" s="874"/>
      <c r="J33" s="874"/>
      <c r="K33" s="875"/>
      <c r="L33" s="1020"/>
      <c r="M33" s="873" t="s">
        <v>695</v>
      </c>
      <c r="N33" s="874"/>
      <c r="O33" s="874"/>
      <c r="P33" s="875"/>
      <c r="Q33" s="1017" t="s">
        <v>694</v>
      </c>
      <c r="R33" s="1018"/>
      <c r="S33" s="868"/>
      <c r="T33" s="1016"/>
      <c r="U33" s="868"/>
      <c r="V33" s="1015"/>
      <c r="W33" s="1015"/>
      <c r="X33" s="1016"/>
    </row>
    <row r="34" spans="1:24" ht="15.75" customHeight="1" x14ac:dyDescent="0.15">
      <c r="A34" s="1067" t="s">
        <v>408</v>
      </c>
      <c r="B34" s="1040" t="s">
        <v>693</v>
      </c>
      <c r="C34" s="1041"/>
      <c r="D34" s="1041"/>
      <c r="E34" s="1041"/>
      <c r="F34" s="1041"/>
      <c r="G34" s="1041"/>
      <c r="H34" s="1041"/>
      <c r="I34" s="1041"/>
      <c r="J34" s="1041"/>
      <c r="K34" s="1041"/>
      <c r="L34" s="1041"/>
      <c r="M34" s="1041"/>
      <c r="N34" s="1041"/>
      <c r="O34" s="1041"/>
      <c r="P34" s="1042"/>
      <c r="Q34" s="970" t="s">
        <v>692</v>
      </c>
      <c r="R34" s="535"/>
      <c r="S34" s="536"/>
      <c r="T34" s="868"/>
      <c r="U34" s="1015"/>
      <c r="V34" s="1015"/>
      <c r="W34" s="1015"/>
      <c r="X34" s="1016"/>
    </row>
    <row r="35" spans="1:24" ht="15.75" customHeight="1" x14ac:dyDescent="0.15">
      <c r="A35" s="1068"/>
      <c r="B35" s="1024" t="s">
        <v>691</v>
      </c>
      <c r="C35" s="1025"/>
      <c r="D35" s="1025"/>
      <c r="E35" s="1025"/>
      <c r="F35" s="1025"/>
      <c r="G35" s="1025"/>
      <c r="H35" s="1025"/>
      <c r="I35" s="1025"/>
      <c r="J35" s="1025"/>
      <c r="K35" s="1025"/>
      <c r="L35" s="1025"/>
      <c r="M35" s="1025"/>
      <c r="N35" s="1025"/>
      <c r="O35" s="1025"/>
      <c r="P35" s="1026"/>
      <c r="Q35" s="533" t="s">
        <v>690</v>
      </c>
      <c r="R35" s="513"/>
      <c r="S35" s="514"/>
      <c r="T35" s="868"/>
      <c r="U35" s="1015"/>
      <c r="V35" s="1015"/>
      <c r="W35" s="1015"/>
      <c r="X35" s="1016"/>
    </row>
    <row r="36" spans="1:24" ht="15.75" customHeight="1" x14ac:dyDescent="0.15">
      <c r="A36" s="894" t="s">
        <v>407</v>
      </c>
      <c r="B36" s="1051" t="s">
        <v>406</v>
      </c>
      <c r="C36" s="1052"/>
      <c r="D36" s="1052"/>
      <c r="E36" s="1052"/>
      <c r="F36" s="1052"/>
      <c r="G36" s="1053"/>
      <c r="H36" s="504" t="s">
        <v>689</v>
      </c>
      <c r="I36" s="1061"/>
      <c r="J36" s="1061"/>
      <c r="K36" s="1061"/>
      <c r="L36" s="1061"/>
      <c r="M36" s="1061"/>
      <c r="N36" s="1061"/>
      <c r="O36" s="1061"/>
      <c r="P36" s="1061"/>
      <c r="Q36" s="1061"/>
      <c r="R36" s="1061"/>
      <c r="S36" s="1061"/>
      <c r="T36" s="505"/>
      <c r="U36" s="1064" t="s">
        <v>339</v>
      </c>
      <c r="V36" s="1064"/>
      <c r="W36" s="1064"/>
      <c r="X36" s="1065"/>
    </row>
    <row r="37" spans="1:24" ht="15.75" customHeight="1" x14ac:dyDescent="0.15">
      <c r="A37" s="894"/>
      <c r="B37" s="1054"/>
      <c r="C37" s="1055"/>
      <c r="D37" s="1055"/>
      <c r="E37" s="1055"/>
      <c r="F37" s="1055"/>
      <c r="G37" s="1056"/>
      <c r="H37" s="154" t="s">
        <v>404</v>
      </c>
      <c r="I37" s="1061"/>
      <c r="J37" s="1061"/>
      <c r="K37" s="505"/>
      <c r="L37" s="136" t="s">
        <v>403</v>
      </c>
      <c r="M37" s="153"/>
      <c r="N37" s="153"/>
      <c r="O37" s="153"/>
      <c r="P37" s="153"/>
      <c r="Q37" s="135"/>
      <c r="R37" s="136" t="s">
        <v>402</v>
      </c>
      <c r="S37" s="153"/>
      <c r="T37" s="135"/>
      <c r="U37" s="1055"/>
      <c r="V37" s="1055"/>
      <c r="W37" s="1055"/>
      <c r="X37" s="1056"/>
    </row>
    <row r="38" spans="1:24" ht="15.75" customHeight="1" x14ac:dyDescent="0.15">
      <c r="A38" s="1059"/>
      <c r="B38" s="1027" t="s">
        <v>401</v>
      </c>
      <c r="C38" s="1027"/>
      <c r="D38" s="1027"/>
      <c r="E38" s="1027"/>
      <c r="F38" s="1027"/>
      <c r="G38" s="1027"/>
      <c r="H38" s="873" t="s">
        <v>688</v>
      </c>
      <c r="I38" s="874"/>
      <c r="J38" s="874"/>
      <c r="K38" s="875"/>
      <c r="L38" s="873" t="s">
        <v>687</v>
      </c>
      <c r="M38" s="874"/>
      <c r="N38" s="874"/>
      <c r="O38" s="874"/>
      <c r="P38" s="874"/>
      <c r="Q38" s="875"/>
      <c r="R38" s="868"/>
      <c r="S38" s="1015"/>
      <c r="T38" s="1016"/>
      <c r="U38" s="1040" t="s">
        <v>686</v>
      </c>
      <c r="V38" s="1041"/>
      <c r="W38" s="1041"/>
      <c r="X38" s="1042"/>
    </row>
    <row r="39" spans="1:24" ht="15.75" customHeight="1" x14ac:dyDescent="0.15">
      <c r="A39" s="1059"/>
      <c r="B39" s="1027" t="s">
        <v>400</v>
      </c>
      <c r="C39" s="1027"/>
      <c r="D39" s="1027"/>
      <c r="E39" s="1027"/>
      <c r="F39" s="1027"/>
      <c r="G39" s="1027"/>
      <c r="H39" s="1028" t="s">
        <v>677</v>
      </c>
      <c r="I39" s="1029"/>
      <c r="J39" s="1029"/>
      <c r="K39" s="1030"/>
      <c r="L39" s="873" t="s">
        <v>675</v>
      </c>
      <c r="M39" s="874"/>
      <c r="N39" s="874"/>
      <c r="O39" s="874"/>
      <c r="P39" s="874"/>
      <c r="Q39" s="875"/>
      <c r="R39" s="868"/>
      <c r="S39" s="1015"/>
      <c r="T39" s="1016"/>
      <c r="U39" s="1028"/>
      <c r="V39" s="1029"/>
      <c r="W39" s="1029"/>
      <c r="X39" s="1030"/>
    </row>
    <row r="40" spans="1:24" ht="15.75" customHeight="1" x14ac:dyDescent="0.15">
      <c r="A40" s="1059"/>
      <c r="B40" s="1027" t="s">
        <v>399</v>
      </c>
      <c r="C40" s="1027"/>
      <c r="D40" s="1027"/>
      <c r="E40" s="1027"/>
      <c r="F40" s="1027"/>
      <c r="G40" s="1027"/>
      <c r="H40" s="873" t="s">
        <v>677</v>
      </c>
      <c r="I40" s="874"/>
      <c r="J40" s="874"/>
      <c r="K40" s="875"/>
      <c r="L40" s="873" t="s">
        <v>685</v>
      </c>
      <c r="M40" s="874"/>
      <c r="N40" s="874"/>
      <c r="O40" s="874"/>
      <c r="P40" s="874"/>
      <c r="Q40" s="875"/>
      <c r="R40" s="873" t="s">
        <v>675</v>
      </c>
      <c r="S40" s="874"/>
      <c r="T40" s="875"/>
      <c r="U40" s="1028"/>
      <c r="V40" s="1029"/>
      <c r="W40" s="1029"/>
      <c r="X40" s="1030"/>
    </row>
    <row r="41" spans="1:24" ht="15.75" customHeight="1" x14ac:dyDescent="0.15">
      <c r="A41" s="1059"/>
      <c r="B41" s="1027" t="s">
        <v>397</v>
      </c>
      <c r="C41" s="1027"/>
      <c r="D41" s="1027"/>
      <c r="E41" s="1027"/>
      <c r="F41" s="1027"/>
      <c r="G41" s="1027"/>
      <c r="H41" s="1028" t="s">
        <v>677</v>
      </c>
      <c r="I41" s="1029"/>
      <c r="J41" s="1029"/>
      <c r="K41" s="1030"/>
      <c r="L41" s="873" t="s">
        <v>675</v>
      </c>
      <c r="M41" s="874"/>
      <c r="N41" s="874"/>
      <c r="O41" s="874"/>
      <c r="P41" s="874"/>
      <c r="Q41" s="875"/>
      <c r="R41" s="868"/>
      <c r="S41" s="1015"/>
      <c r="T41" s="1016"/>
      <c r="U41" s="1028"/>
      <c r="V41" s="1029"/>
      <c r="W41" s="1029"/>
      <c r="X41" s="1030"/>
    </row>
    <row r="42" spans="1:24" ht="15.75" customHeight="1" x14ac:dyDescent="0.15">
      <c r="A42" s="1059"/>
      <c r="B42" s="1027" t="s">
        <v>396</v>
      </c>
      <c r="C42" s="1027"/>
      <c r="D42" s="1027"/>
      <c r="E42" s="1027"/>
      <c r="F42" s="1027"/>
      <c r="G42" s="1027"/>
      <c r="H42" s="873" t="s">
        <v>677</v>
      </c>
      <c r="I42" s="874"/>
      <c r="J42" s="874"/>
      <c r="K42" s="875"/>
      <c r="L42" s="873" t="s">
        <v>684</v>
      </c>
      <c r="M42" s="874"/>
      <c r="N42" s="874"/>
      <c r="O42" s="874"/>
      <c r="P42" s="874"/>
      <c r="Q42" s="875"/>
      <c r="R42" s="873" t="s">
        <v>675</v>
      </c>
      <c r="S42" s="874"/>
      <c r="T42" s="875"/>
      <c r="U42" s="1028"/>
      <c r="V42" s="1029"/>
      <c r="W42" s="1029"/>
      <c r="X42" s="1030"/>
    </row>
    <row r="43" spans="1:24" ht="15.75" customHeight="1" x14ac:dyDescent="0.15">
      <c r="A43" s="1059"/>
      <c r="B43" s="1027" t="s">
        <v>394</v>
      </c>
      <c r="C43" s="1027"/>
      <c r="D43" s="1027"/>
      <c r="E43" s="1027"/>
      <c r="F43" s="1027"/>
      <c r="G43" s="1027"/>
      <c r="H43" s="1028" t="s">
        <v>677</v>
      </c>
      <c r="I43" s="1029"/>
      <c r="J43" s="1029"/>
      <c r="K43" s="1030"/>
      <c r="L43" s="873" t="s">
        <v>683</v>
      </c>
      <c r="M43" s="874"/>
      <c r="N43" s="874"/>
      <c r="O43" s="874"/>
      <c r="P43" s="874"/>
      <c r="Q43" s="875"/>
      <c r="R43" s="873" t="s">
        <v>675</v>
      </c>
      <c r="S43" s="874"/>
      <c r="T43" s="875"/>
      <c r="U43" s="1028"/>
      <c r="V43" s="1029"/>
      <c r="W43" s="1029"/>
      <c r="X43" s="1030"/>
    </row>
    <row r="44" spans="1:24" ht="15.75" customHeight="1" x14ac:dyDescent="0.15">
      <c r="A44" s="1059"/>
      <c r="B44" s="1027" t="s">
        <v>392</v>
      </c>
      <c r="C44" s="1027"/>
      <c r="D44" s="1027"/>
      <c r="E44" s="1027"/>
      <c r="F44" s="1027"/>
      <c r="G44" s="1027"/>
      <c r="H44" s="873" t="s">
        <v>682</v>
      </c>
      <c r="I44" s="874"/>
      <c r="J44" s="874"/>
      <c r="K44" s="875"/>
      <c r="L44" s="873" t="s">
        <v>681</v>
      </c>
      <c r="M44" s="874"/>
      <c r="N44" s="874"/>
      <c r="O44" s="874"/>
      <c r="P44" s="874"/>
      <c r="Q44" s="875"/>
      <c r="R44" s="868"/>
      <c r="S44" s="1015"/>
      <c r="T44" s="1016"/>
      <c r="U44" s="1028"/>
      <c r="V44" s="1029"/>
      <c r="W44" s="1029"/>
      <c r="X44" s="1030"/>
    </row>
    <row r="45" spans="1:24" ht="15.75" customHeight="1" x14ac:dyDescent="0.15">
      <c r="A45" s="1059"/>
      <c r="B45" s="1027" t="s">
        <v>389</v>
      </c>
      <c r="C45" s="1027"/>
      <c r="D45" s="1027"/>
      <c r="E45" s="1027"/>
      <c r="F45" s="1027"/>
      <c r="G45" s="1027"/>
      <c r="H45" s="1028" t="s">
        <v>677</v>
      </c>
      <c r="I45" s="1029"/>
      <c r="J45" s="1029"/>
      <c r="K45" s="1030"/>
      <c r="L45" s="873" t="s">
        <v>675</v>
      </c>
      <c r="M45" s="874"/>
      <c r="N45" s="874"/>
      <c r="O45" s="874"/>
      <c r="P45" s="874"/>
      <c r="Q45" s="875"/>
      <c r="R45" s="868"/>
      <c r="S45" s="1015"/>
      <c r="T45" s="1016"/>
      <c r="U45" s="1028"/>
      <c r="V45" s="1029"/>
      <c r="W45" s="1029"/>
      <c r="X45" s="1030"/>
    </row>
    <row r="46" spans="1:24" ht="15.75" customHeight="1" x14ac:dyDescent="0.15">
      <c r="A46" s="1059"/>
      <c r="B46" s="1027" t="s">
        <v>0</v>
      </c>
      <c r="C46" s="1027"/>
      <c r="D46" s="1027"/>
      <c r="E46" s="1027"/>
      <c r="F46" s="1027"/>
      <c r="G46" s="1027"/>
      <c r="H46" s="873" t="s">
        <v>680</v>
      </c>
      <c r="I46" s="874"/>
      <c r="J46" s="874"/>
      <c r="K46" s="875"/>
      <c r="L46" s="873" t="s">
        <v>679</v>
      </c>
      <c r="M46" s="874"/>
      <c r="N46" s="874"/>
      <c r="O46" s="874"/>
      <c r="P46" s="874"/>
      <c r="Q46" s="875"/>
      <c r="R46" s="873" t="s">
        <v>678</v>
      </c>
      <c r="S46" s="874"/>
      <c r="T46" s="875"/>
      <c r="U46" s="1028"/>
      <c r="V46" s="1029"/>
      <c r="W46" s="1029"/>
      <c r="X46" s="1030"/>
    </row>
    <row r="47" spans="1:24" ht="15.75" customHeight="1" x14ac:dyDescent="0.15">
      <c r="A47" s="1059"/>
      <c r="B47" s="1027" t="s">
        <v>54</v>
      </c>
      <c r="C47" s="1027"/>
      <c r="D47" s="1027"/>
      <c r="E47" s="1027"/>
      <c r="F47" s="1027"/>
      <c r="G47" s="1027"/>
      <c r="H47" s="1028" t="s">
        <v>680</v>
      </c>
      <c r="I47" s="1029"/>
      <c r="J47" s="1029"/>
      <c r="K47" s="1030"/>
      <c r="L47" s="147" t="s">
        <v>679</v>
      </c>
      <c r="M47" s="146"/>
      <c r="N47" s="146"/>
      <c r="O47" s="146"/>
      <c r="P47" s="146"/>
      <c r="Q47" s="145"/>
      <c r="R47" s="873" t="s">
        <v>678</v>
      </c>
      <c r="S47" s="874"/>
      <c r="T47" s="875"/>
      <c r="U47" s="1028"/>
      <c r="V47" s="1029"/>
      <c r="W47" s="1029"/>
      <c r="X47" s="1030"/>
    </row>
    <row r="48" spans="1:24" ht="15.75" customHeight="1" x14ac:dyDescent="0.15">
      <c r="A48" s="1059"/>
      <c r="B48" s="1027" t="s">
        <v>385</v>
      </c>
      <c r="C48" s="1027"/>
      <c r="D48" s="1027"/>
      <c r="E48" s="1027"/>
      <c r="F48" s="1027"/>
      <c r="G48" s="1027"/>
      <c r="H48" s="873" t="s">
        <v>677</v>
      </c>
      <c r="I48" s="874"/>
      <c r="J48" s="874"/>
      <c r="K48" s="875"/>
      <c r="L48" s="873" t="s">
        <v>676</v>
      </c>
      <c r="M48" s="874"/>
      <c r="N48" s="874"/>
      <c r="O48" s="874"/>
      <c r="P48" s="874"/>
      <c r="Q48" s="875"/>
      <c r="R48" s="873" t="s">
        <v>675</v>
      </c>
      <c r="S48" s="874"/>
      <c r="T48" s="875"/>
      <c r="U48" s="1028"/>
      <c r="V48" s="1029"/>
      <c r="W48" s="1029"/>
      <c r="X48" s="1030"/>
    </row>
    <row r="49" spans="1:24" ht="15.75" customHeight="1" x14ac:dyDescent="0.15">
      <c r="A49" s="1059"/>
      <c r="B49" s="1027" t="s">
        <v>384</v>
      </c>
      <c r="C49" s="1027"/>
      <c r="D49" s="1027"/>
      <c r="E49" s="1027"/>
      <c r="F49" s="1027"/>
      <c r="G49" s="1027"/>
      <c r="H49" s="1028" t="s">
        <v>673</v>
      </c>
      <c r="I49" s="1029"/>
      <c r="J49" s="1029"/>
      <c r="K49" s="1030"/>
      <c r="L49" s="873" t="s">
        <v>674</v>
      </c>
      <c r="M49" s="874"/>
      <c r="N49" s="874"/>
      <c r="O49" s="874"/>
      <c r="P49" s="874"/>
      <c r="Q49" s="875"/>
      <c r="R49" s="868"/>
      <c r="S49" s="1015"/>
      <c r="T49" s="1016"/>
      <c r="U49" s="1028"/>
      <c r="V49" s="1029"/>
      <c r="W49" s="1029"/>
      <c r="X49" s="1030"/>
    </row>
    <row r="50" spans="1:24" ht="15.75" customHeight="1" x14ac:dyDescent="0.15">
      <c r="A50" s="1059"/>
      <c r="B50" s="1027" t="s">
        <v>383</v>
      </c>
      <c r="C50" s="1027"/>
      <c r="D50" s="1027"/>
      <c r="E50" s="1027"/>
      <c r="F50" s="1027"/>
      <c r="G50" s="1027"/>
      <c r="H50" s="873" t="s">
        <v>673</v>
      </c>
      <c r="I50" s="874"/>
      <c r="J50" s="874"/>
      <c r="K50" s="875"/>
      <c r="L50" s="873" t="s">
        <v>672</v>
      </c>
      <c r="M50" s="874"/>
      <c r="N50" s="874"/>
      <c r="O50" s="874"/>
      <c r="P50" s="874"/>
      <c r="Q50" s="875"/>
      <c r="R50" s="868"/>
      <c r="S50" s="1015"/>
      <c r="T50" s="1016"/>
      <c r="U50" s="1024"/>
      <c r="V50" s="1025"/>
      <c r="W50" s="1025"/>
      <c r="X50" s="1026"/>
    </row>
    <row r="51" spans="1:24" ht="15.75" customHeight="1" thickBot="1" x14ac:dyDescent="0.2">
      <c r="A51" s="1060"/>
      <c r="B51" s="1066" t="s">
        <v>382</v>
      </c>
      <c r="C51" s="1062"/>
      <c r="D51" s="1062"/>
      <c r="E51" s="1062"/>
      <c r="F51" s="1062"/>
      <c r="G51" s="1063"/>
      <c r="H51" s="1062" t="s">
        <v>381</v>
      </c>
      <c r="I51" s="1062"/>
      <c r="J51" s="1062"/>
      <c r="K51" s="1062"/>
      <c r="L51" s="1062"/>
      <c r="M51" s="1062"/>
      <c r="N51" s="1062"/>
      <c r="O51" s="1062"/>
      <c r="P51" s="1062"/>
      <c r="Q51" s="1062"/>
      <c r="R51" s="1062"/>
      <c r="S51" s="1062"/>
      <c r="T51" s="1062"/>
      <c r="U51" s="1062"/>
      <c r="V51" s="1062"/>
      <c r="W51" s="1062"/>
      <c r="X51" s="1063"/>
    </row>
    <row r="52" spans="1:24" ht="15.75" customHeight="1" x14ac:dyDescent="0.15">
      <c r="A52" s="1031" t="s">
        <v>671</v>
      </c>
      <c r="B52" s="1032"/>
      <c r="C52" s="1032"/>
      <c r="D52" s="1032"/>
      <c r="E52" s="1032"/>
      <c r="F52" s="1032"/>
      <c r="G52" s="1032"/>
      <c r="H52" s="1032"/>
      <c r="I52" s="1032"/>
      <c r="J52" s="1032"/>
      <c r="K52" s="1032"/>
      <c r="L52" s="1032"/>
      <c r="M52" s="1032"/>
      <c r="N52" s="1032"/>
      <c r="O52" s="1032"/>
      <c r="P52" s="1032"/>
      <c r="Q52" s="1032"/>
      <c r="R52" s="1032"/>
      <c r="S52" s="1032"/>
      <c r="T52" s="1032"/>
      <c r="U52" s="1032"/>
      <c r="V52" s="1032"/>
      <c r="W52" s="1032"/>
      <c r="X52" s="1033"/>
    </row>
    <row r="53" spans="1:24" ht="15.75" customHeight="1" x14ac:dyDescent="0.15">
      <c r="A53" s="1034"/>
      <c r="B53" s="1035"/>
      <c r="C53" s="1035"/>
      <c r="D53" s="1035"/>
      <c r="E53" s="1035"/>
      <c r="F53" s="1035"/>
      <c r="G53" s="1035"/>
      <c r="H53" s="1035"/>
      <c r="I53" s="1035"/>
      <c r="J53" s="1035"/>
      <c r="K53" s="1035"/>
      <c r="L53" s="1035"/>
      <c r="M53" s="1035"/>
      <c r="N53" s="1035"/>
      <c r="O53" s="1035"/>
      <c r="P53" s="1035"/>
      <c r="Q53" s="1035"/>
      <c r="R53" s="1035"/>
      <c r="S53" s="1035"/>
      <c r="T53" s="1035"/>
      <c r="U53" s="1035"/>
      <c r="V53" s="1035"/>
      <c r="W53" s="1035"/>
      <c r="X53" s="1036"/>
    </row>
    <row r="54" spans="1:24" ht="15.75" customHeight="1" x14ac:dyDescent="0.15">
      <c r="A54" s="1034"/>
      <c r="B54" s="1035"/>
      <c r="C54" s="1035"/>
      <c r="D54" s="1035"/>
      <c r="E54" s="1035"/>
      <c r="F54" s="1035"/>
      <c r="G54" s="1035"/>
      <c r="H54" s="1035"/>
      <c r="I54" s="1035"/>
      <c r="J54" s="1035"/>
      <c r="K54" s="1035"/>
      <c r="L54" s="1035"/>
      <c r="M54" s="1035"/>
      <c r="N54" s="1035"/>
      <c r="O54" s="1035"/>
      <c r="P54" s="1035"/>
      <c r="Q54" s="1035"/>
      <c r="R54" s="1035"/>
      <c r="S54" s="1035"/>
      <c r="T54" s="1035"/>
      <c r="U54" s="1035"/>
      <c r="V54" s="1035"/>
      <c r="W54" s="1035"/>
      <c r="X54" s="1036"/>
    </row>
    <row r="55" spans="1:24" ht="15.75" customHeight="1" x14ac:dyDescent="0.15">
      <c r="A55" s="1034"/>
      <c r="B55" s="1035"/>
      <c r="C55" s="1035"/>
      <c r="D55" s="1035"/>
      <c r="E55" s="1035"/>
      <c r="F55" s="1035"/>
      <c r="G55" s="1035"/>
      <c r="H55" s="1035"/>
      <c r="I55" s="1035"/>
      <c r="J55" s="1035"/>
      <c r="K55" s="1035"/>
      <c r="L55" s="1035"/>
      <c r="M55" s="1035"/>
      <c r="N55" s="1035"/>
      <c r="O55" s="1035"/>
      <c r="P55" s="1035"/>
      <c r="Q55" s="1035"/>
      <c r="R55" s="1035"/>
      <c r="S55" s="1035"/>
      <c r="T55" s="1035"/>
      <c r="U55" s="1035"/>
      <c r="V55" s="1035"/>
      <c r="W55" s="1035"/>
      <c r="X55" s="1036"/>
    </row>
    <row r="56" spans="1:24" ht="15.75" customHeight="1" x14ac:dyDescent="0.15">
      <c r="A56" s="1034"/>
      <c r="B56" s="1035"/>
      <c r="C56" s="1035"/>
      <c r="D56" s="1035"/>
      <c r="E56" s="1035"/>
      <c r="F56" s="1035"/>
      <c r="G56" s="1035"/>
      <c r="H56" s="1035"/>
      <c r="I56" s="1035"/>
      <c r="J56" s="1035"/>
      <c r="K56" s="1035"/>
      <c r="L56" s="1035"/>
      <c r="M56" s="1035"/>
      <c r="N56" s="1035"/>
      <c r="O56" s="1035"/>
      <c r="P56" s="1035"/>
      <c r="Q56" s="1035"/>
      <c r="R56" s="1035"/>
      <c r="S56" s="1035"/>
      <c r="T56" s="1035"/>
      <c r="U56" s="1035"/>
      <c r="V56" s="1035"/>
      <c r="W56" s="1035"/>
      <c r="X56" s="1036"/>
    </row>
    <row r="57" spans="1:24" ht="15.75" customHeight="1" x14ac:dyDescent="0.15">
      <c r="A57" s="1037"/>
      <c r="B57" s="1038"/>
      <c r="C57" s="1038"/>
      <c r="D57" s="1038"/>
      <c r="E57" s="1038"/>
      <c r="F57" s="1038"/>
      <c r="G57" s="1038"/>
      <c r="H57" s="1038"/>
      <c r="I57" s="1038"/>
      <c r="J57" s="1038"/>
      <c r="K57" s="1038"/>
      <c r="L57" s="1038"/>
      <c r="M57" s="1038"/>
      <c r="N57" s="1038"/>
      <c r="O57" s="1038"/>
      <c r="P57" s="1038"/>
      <c r="Q57" s="1038"/>
      <c r="R57" s="1038"/>
      <c r="S57" s="1038"/>
      <c r="T57" s="1038"/>
      <c r="U57" s="1038"/>
      <c r="V57" s="1038"/>
      <c r="W57" s="1038"/>
      <c r="X57" s="1039"/>
    </row>
    <row r="58" spans="1:24" ht="15.75" customHeight="1" x14ac:dyDescent="0.15">
      <c r="A58" s="813" t="s">
        <v>670</v>
      </c>
      <c r="B58" s="814"/>
      <c r="C58" s="814"/>
      <c r="D58" s="814"/>
      <c r="E58" s="814"/>
      <c r="F58" s="815"/>
      <c r="G58" s="474" t="s">
        <v>669</v>
      </c>
      <c r="H58" s="408"/>
      <c r="I58" s="826" t="s">
        <v>668</v>
      </c>
      <c r="J58" s="827"/>
      <c r="K58" s="827"/>
      <c r="L58" s="827"/>
      <c r="M58" s="827"/>
      <c r="N58" s="827"/>
      <c r="O58" s="827"/>
      <c r="P58" s="827"/>
      <c r="Q58" s="827"/>
      <c r="R58" s="827"/>
      <c r="S58" s="827"/>
      <c r="T58" s="827"/>
      <c r="U58" s="827"/>
      <c r="V58" s="827"/>
      <c r="W58" s="827"/>
      <c r="X58" s="828"/>
    </row>
    <row r="59" spans="1:24" ht="15.75" customHeight="1" x14ac:dyDescent="0.15">
      <c r="A59" s="808" t="s">
        <v>667</v>
      </c>
      <c r="B59" s="810"/>
      <c r="C59" s="810"/>
      <c r="D59" s="810"/>
      <c r="E59" s="810"/>
      <c r="F59" s="809"/>
      <c r="G59" s="429"/>
      <c r="H59" s="411"/>
      <c r="I59" s="829" t="s">
        <v>666</v>
      </c>
      <c r="J59" s="830"/>
      <c r="K59" s="830"/>
      <c r="L59" s="830"/>
      <c r="M59" s="830"/>
      <c r="N59" s="830"/>
      <c r="O59" s="830"/>
      <c r="P59" s="830"/>
      <c r="Q59" s="830"/>
      <c r="R59" s="830"/>
      <c r="S59" s="830"/>
      <c r="T59" s="830"/>
      <c r="U59" s="830"/>
      <c r="V59" s="830"/>
      <c r="W59" s="830"/>
      <c r="X59" s="831"/>
    </row>
    <row r="60" spans="1:24" ht="15.75" customHeight="1" x14ac:dyDescent="0.15">
      <c r="A60" s="429" t="s">
        <v>665</v>
      </c>
      <c r="B60" s="410"/>
      <c r="C60" s="411"/>
      <c r="D60" s="61" t="s">
        <v>378</v>
      </c>
      <c r="E60" s="876" t="s">
        <v>664</v>
      </c>
      <c r="F60" s="899"/>
      <c r="G60" s="809"/>
      <c r="H60" s="61" t="s">
        <v>376</v>
      </c>
      <c r="I60" s="1043" t="s">
        <v>663</v>
      </c>
      <c r="J60" s="1044"/>
      <c r="K60" s="429" t="s">
        <v>375</v>
      </c>
      <c r="L60" s="413"/>
      <c r="M60" s="876" t="s">
        <v>662</v>
      </c>
      <c r="N60" s="899"/>
      <c r="O60" s="1045"/>
      <c r="P60" s="61" t="s">
        <v>374</v>
      </c>
      <c r="Q60" s="876" t="s">
        <v>661</v>
      </c>
      <c r="R60" s="899"/>
      <c r="S60" s="899"/>
      <c r="T60" s="1045"/>
      <c r="U60" s="473" t="s">
        <v>660</v>
      </c>
      <c r="V60" s="413"/>
      <c r="W60" s="876" t="s">
        <v>659</v>
      </c>
      <c r="X60" s="1045"/>
    </row>
    <row r="61" spans="1:24" ht="15.75" customHeight="1" x14ac:dyDescent="0.15">
      <c r="A61" s="771" t="s">
        <v>255</v>
      </c>
      <c r="B61" s="771"/>
      <c r="C61" s="771"/>
      <c r="D61" s="771"/>
      <c r="E61" s="771"/>
      <c r="F61" s="771"/>
      <c r="G61" s="771"/>
      <c r="H61" s="771"/>
      <c r="I61" s="771"/>
      <c r="J61" s="771"/>
      <c r="K61" s="771"/>
      <c r="L61" s="771"/>
      <c r="M61" s="771"/>
      <c r="N61" s="771"/>
      <c r="O61" s="771"/>
      <c r="P61" s="771"/>
      <c r="Q61" s="771"/>
      <c r="R61" s="771"/>
      <c r="S61" s="771"/>
      <c r="T61" s="771"/>
      <c r="U61" s="771"/>
      <c r="V61" s="771"/>
      <c r="W61" s="771"/>
      <c r="X61" s="771"/>
    </row>
    <row r="62" spans="1:24" ht="15.75" customHeight="1" x14ac:dyDescent="0.15">
      <c r="A62" s="294" t="s">
        <v>256</v>
      </c>
      <c r="B62" s="294"/>
      <c r="C62" s="294"/>
      <c r="D62" s="294"/>
      <c r="E62" s="294"/>
      <c r="F62" s="294"/>
      <c r="G62" s="294"/>
      <c r="H62" s="294"/>
      <c r="I62" s="294"/>
      <c r="J62" s="294"/>
      <c r="K62" s="294"/>
      <c r="L62" s="294"/>
      <c r="M62" s="294"/>
      <c r="N62" s="294"/>
      <c r="O62" s="294"/>
      <c r="P62" s="294"/>
      <c r="Q62" s="294"/>
      <c r="R62" s="294"/>
      <c r="S62" s="294"/>
      <c r="T62" s="294"/>
      <c r="U62" s="294"/>
      <c r="V62" s="294"/>
      <c r="W62" s="294"/>
      <c r="X62" s="294"/>
    </row>
    <row r="63" spans="1:24" ht="27.75" customHeight="1" x14ac:dyDescent="0.15">
      <c r="A63" s="55"/>
      <c r="B63" s="55"/>
      <c r="C63" s="55"/>
      <c r="D63" s="55"/>
      <c r="E63" s="55"/>
      <c r="F63" s="55"/>
      <c r="G63" s="55"/>
      <c r="H63" s="55"/>
      <c r="I63" s="55"/>
      <c r="J63" s="55"/>
      <c r="K63" s="55"/>
      <c r="L63" s="55"/>
      <c r="M63" s="55"/>
      <c r="N63" s="55"/>
      <c r="O63" s="55"/>
      <c r="P63" s="55"/>
      <c r="Q63" s="55"/>
      <c r="R63" s="55"/>
      <c r="S63" s="55"/>
      <c r="T63" s="55"/>
      <c r="U63" s="55"/>
      <c r="V63" s="55"/>
      <c r="W63" s="55"/>
      <c r="X63" s="79" t="s">
        <v>1125</v>
      </c>
    </row>
  </sheetData>
  <mergeCells count="180">
    <mergeCell ref="R39:T39"/>
    <mergeCell ref="R40:T40"/>
    <mergeCell ref="A28:A33"/>
    <mergeCell ref="B33:C33"/>
    <mergeCell ref="A36:A51"/>
    <mergeCell ref="I37:K37"/>
    <mergeCell ref="H51:X51"/>
    <mergeCell ref="R46:T46"/>
    <mergeCell ref="B50:G50"/>
    <mergeCell ref="L50:Q50"/>
    <mergeCell ref="U36:X37"/>
    <mergeCell ref="B51:G51"/>
    <mergeCell ref="B47:G47"/>
    <mergeCell ref="L43:Q43"/>
    <mergeCell ref="L42:Q42"/>
    <mergeCell ref="A34:A35"/>
    <mergeCell ref="B34:P34"/>
    <mergeCell ref="Q34:S34"/>
    <mergeCell ref="B41:G41"/>
    <mergeCell ref="H40:K40"/>
    <mergeCell ref="H36:T36"/>
    <mergeCell ref="R38:T38"/>
    <mergeCell ref="R41:T41"/>
    <mergeCell ref="L39:Q39"/>
    <mergeCell ref="A27:C27"/>
    <mergeCell ref="D27:X27"/>
    <mergeCell ref="R49:T49"/>
    <mergeCell ref="H45:K45"/>
    <mergeCell ref="R42:T42"/>
    <mergeCell ref="R43:T43"/>
    <mergeCell ref="R44:T44"/>
    <mergeCell ref="R45:T45"/>
    <mergeCell ref="R48:T48"/>
    <mergeCell ref="B36:G37"/>
    <mergeCell ref="B39:G39"/>
    <mergeCell ref="H44:K44"/>
    <mergeCell ref="H42:K42"/>
    <mergeCell ref="H43:K43"/>
    <mergeCell ref="H39:K39"/>
    <mergeCell ref="H41:K41"/>
    <mergeCell ref="B44:G44"/>
    <mergeCell ref="B43:G43"/>
    <mergeCell ref="B40:G40"/>
    <mergeCell ref="B42:G42"/>
    <mergeCell ref="H38:K38"/>
    <mergeCell ref="L41:Q41"/>
    <mergeCell ref="B46:G46"/>
    <mergeCell ref="B45:G45"/>
    <mergeCell ref="A62:X62"/>
    <mergeCell ref="A60:C60"/>
    <mergeCell ref="E60:G60"/>
    <mergeCell ref="I60:J60"/>
    <mergeCell ref="K60:L60"/>
    <mergeCell ref="M60:O60"/>
    <mergeCell ref="Q60:T60"/>
    <mergeCell ref="U60:V60"/>
    <mergeCell ref="W60:X60"/>
    <mergeCell ref="A58:F58"/>
    <mergeCell ref="G58:H59"/>
    <mergeCell ref="I58:X58"/>
    <mergeCell ref="A59:F59"/>
    <mergeCell ref="I59:X59"/>
    <mergeCell ref="A61:X61"/>
    <mergeCell ref="B49:G49"/>
    <mergeCell ref="H48:K48"/>
    <mergeCell ref="H49:K49"/>
    <mergeCell ref="A52:X57"/>
    <mergeCell ref="H50:K50"/>
    <mergeCell ref="R50:T50"/>
    <mergeCell ref="B48:G48"/>
    <mergeCell ref="U38:X50"/>
    <mergeCell ref="R47:T47"/>
    <mergeCell ref="L40:Q40"/>
    <mergeCell ref="L44:Q44"/>
    <mergeCell ref="L45:Q45"/>
    <mergeCell ref="L46:Q46"/>
    <mergeCell ref="H46:K46"/>
    <mergeCell ref="H47:K47"/>
    <mergeCell ref="L49:Q49"/>
    <mergeCell ref="L48:Q48"/>
    <mergeCell ref="B38:G38"/>
    <mergeCell ref="T34:X34"/>
    <mergeCell ref="T35:X35"/>
    <mergeCell ref="U33:X33"/>
    <mergeCell ref="S33:T33"/>
    <mergeCell ref="U32:X32"/>
    <mergeCell ref="B35:P35"/>
    <mergeCell ref="D33:K33"/>
    <mergeCell ref="M33:P33"/>
    <mergeCell ref="Q33:R33"/>
    <mergeCell ref="Q35:S35"/>
    <mergeCell ref="B32:C32"/>
    <mergeCell ref="D32:K32"/>
    <mergeCell ref="M32:P32"/>
    <mergeCell ref="B31:C31"/>
    <mergeCell ref="D31:K31"/>
    <mergeCell ref="M31:P31"/>
    <mergeCell ref="Q32:R32"/>
    <mergeCell ref="S32:T32"/>
    <mergeCell ref="L28:L33"/>
    <mergeCell ref="M28:P28"/>
    <mergeCell ref="Q28:R28"/>
    <mergeCell ref="Q31:R31"/>
    <mergeCell ref="D29:K29"/>
    <mergeCell ref="M29:P29"/>
    <mergeCell ref="B28:C28"/>
    <mergeCell ref="Q30:R30"/>
    <mergeCell ref="S30:T30"/>
    <mergeCell ref="D28:G28"/>
    <mergeCell ref="B29:C29"/>
    <mergeCell ref="B30:C30"/>
    <mergeCell ref="M30:P30"/>
    <mergeCell ref="D30:K30"/>
    <mergeCell ref="S28:T28"/>
    <mergeCell ref="S29:T29"/>
    <mergeCell ref="N12:X13"/>
    <mergeCell ref="D15:X15"/>
    <mergeCell ref="U31:X31"/>
    <mergeCell ref="Q29:R29"/>
    <mergeCell ref="R6:X6"/>
    <mergeCell ref="D7:E7"/>
    <mergeCell ref="F7:X7"/>
    <mergeCell ref="D8:E8"/>
    <mergeCell ref="F8:I8"/>
    <mergeCell ref="J8:X8"/>
    <mergeCell ref="L6:O6"/>
    <mergeCell ref="P6:Q6"/>
    <mergeCell ref="U28:X28"/>
    <mergeCell ref="S31:T31"/>
    <mergeCell ref="U30:X30"/>
    <mergeCell ref="U29:X29"/>
    <mergeCell ref="H28:K28"/>
    <mergeCell ref="A9:C9"/>
    <mergeCell ref="D9:X9"/>
    <mergeCell ref="A10:C11"/>
    <mergeCell ref="O1:X2"/>
    <mergeCell ref="A3:X3"/>
    <mergeCell ref="A4:C4"/>
    <mergeCell ref="F4:K4"/>
    <mergeCell ref="P4:R4"/>
    <mergeCell ref="T4:X4"/>
    <mergeCell ref="L4:M4"/>
    <mergeCell ref="A1:N2"/>
    <mergeCell ref="D10:F11"/>
    <mergeCell ref="G10:X10"/>
    <mergeCell ref="G11:X11"/>
    <mergeCell ref="P5:Q5"/>
    <mergeCell ref="A6:C8"/>
    <mergeCell ref="D6:E6"/>
    <mergeCell ref="F6:I6"/>
    <mergeCell ref="J6:K6"/>
    <mergeCell ref="A5:C5"/>
    <mergeCell ref="D5:E5"/>
    <mergeCell ref="F5:I5"/>
    <mergeCell ref="J5:K5"/>
    <mergeCell ref="L5:O5"/>
    <mergeCell ref="L38:Q38"/>
    <mergeCell ref="A12:C13"/>
    <mergeCell ref="D13:I13"/>
    <mergeCell ref="A14:C14"/>
    <mergeCell ref="D14:X14"/>
    <mergeCell ref="A15:A17"/>
    <mergeCell ref="A19:A26"/>
    <mergeCell ref="C25:X25"/>
    <mergeCell ref="C26:X26"/>
    <mergeCell ref="C19:X19"/>
    <mergeCell ref="D20:X20"/>
    <mergeCell ref="D21:X21"/>
    <mergeCell ref="C22:X22"/>
    <mergeCell ref="C23:X23"/>
    <mergeCell ref="C24:X24"/>
    <mergeCell ref="B16:C16"/>
    <mergeCell ref="D16:X16"/>
    <mergeCell ref="B17:C17"/>
    <mergeCell ref="D17:X17"/>
    <mergeCell ref="A18:C18"/>
    <mergeCell ref="D18:X18"/>
    <mergeCell ref="B15:C15"/>
    <mergeCell ref="D12:I12"/>
    <mergeCell ref="J12:M13"/>
  </mergeCells>
  <phoneticPr fontId="2"/>
  <printOptions horizontalCentered="1" verticalCentered="1"/>
  <pageMargins left="0.39370078740157483" right="0.15748031496062992" top="0.43307086614173229" bottom="0.19685039370078741" header="0.15748031496062992" footer="0.15748031496062992"/>
  <pageSetup paperSize="9" scale="87" orientation="portrait" r:id="rId1"/>
  <headerFooter alignWithMargins="0"/>
  <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67"/>
  <sheetViews>
    <sheetView workbookViewId="0">
      <selection activeCell="V67" sqref="V67:X67"/>
    </sheetView>
  </sheetViews>
  <sheetFormatPr defaultColWidth="4.5" defaultRowHeight="14.25" customHeight="1" x14ac:dyDescent="0.15"/>
  <cols>
    <col min="1" max="16384" width="4.5" style="162"/>
  </cols>
  <sheetData>
    <row r="1" spans="1:24" ht="22.5" customHeight="1" x14ac:dyDescent="0.15">
      <c r="A1" s="1069" t="s">
        <v>750</v>
      </c>
      <c r="B1" s="1069"/>
      <c r="C1" s="1069"/>
      <c r="D1" s="1069"/>
      <c r="E1" s="1069"/>
      <c r="F1" s="1069"/>
      <c r="G1" s="1069"/>
      <c r="H1" s="1069"/>
      <c r="I1" s="1069"/>
      <c r="J1" s="1069"/>
      <c r="K1" s="1069"/>
      <c r="L1" s="1069"/>
      <c r="M1" s="1069"/>
      <c r="N1" s="1069"/>
      <c r="O1" s="169" t="s">
        <v>171</v>
      </c>
      <c r="P1" s="167"/>
      <c r="Q1" s="1070"/>
      <c r="R1" s="1070"/>
      <c r="S1" s="1070"/>
      <c r="T1" s="1070"/>
      <c r="U1" s="1070"/>
      <c r="V1" s="1070"/>
      <c r="W1" s="1070"/>
      <c r="X1" s="1070"/>
    </row>
    <row r="2" spans="1:24" ht="22.5" customHeight="1" thickBot="1" x14ac:dyDescent="0.2">
      <c r="A2" s="1069"/>
      <c r="B2" s="1069"/>
      <c r="C2" s="1069"/>
      <c r="D2" s="1069"/>
      <c r="E2" s="1069"/>
      <c r="F2" s="1069"/>
      <c r="G2" s="1069"/>
      <c r="H2" s="1069"/>
      <c r="I2" s="1069"/>
      <c r="J2" s="1069"/>
      <c r="K2" s="1069"/>
      <c r="L2" s="1069"/>
      <c r="M2" s="1069"/>
      <c r="N2" s="1069"/>
      <c r="O2" s="170" t="s">
        <v>172</v>
      </c>
      <c r="P2" s="168"/>
      <c r="Q2" s="1071"/>
      <c r="R2" s="1071"/>
      <c r="S2" s="1071"/>
      <c r="T2" s="1071"/>
      <c r="U2" s="1071"/>
      <c r="V2" s="1071"/>
      <c r="W2" s="1071"/>
      <c r="X2" s="1071"/>
    </row>
    <row r="3" spans="1:24" ht="14.25" customHeight="1" thickBot="1" x14ac:dyDescent="0.2">
      <c r="A3" s="171"/>
      <c r="B3" s="172"/>
      <c r="C3" s="172"/>
      <c r="D3" s="172"/>
      <c r="E3" s="172" t="s">
        <v>751</v>
      </c>
      <c r="F3" s="172"/>
      <c r="G3" s="172"/>
      <c r="H3" s="172"/>
      <c r="I3" s="172"/>
      <c r="J3" s="172"/>
      <c r="K3" s="1072"/>
      <c r="L3" s="1072"/>
      <c r="M3" s="1073"/>
      <c r="N3" s="173" t="s">
        <v>752</v>
      </c>
      <c r="O3" s="172"/>
      <c r="P3" s="172"/>
      <c r="Q3" s="1074"/>
      <c r="R3" s="1074"/>
      <c r="S3" s="1074"/>
      <c r="T3" s="1074"/>
      <c r="U3" s="172" t="s">
        <v>753</v>
      </c>
      <c r="V3" s="172"/>
      <c r="W3" s="1075"/>
      <c r="X3" s="1076"/>
    </row>
    <row r="4" spans="1:24" ht="14.25" customHeight="1" x14ac:dyDescent="0.15">
      <c r="A4" s="1087" t="s">
        <v>754</v>
      </c>
      <c r="B4" s="1088"/>
      <c r="C4" s="1088"/>
      <c r="D4" s="1089"/>
      <c r="E4" s="1090"/>
      <c r="F4" s="1091"/>
      <c r="G4" s="1091"/>
      <c r="H4" s="1091"/>
      <c r="I4" s="1091"/>
      <c r="J4" s="1091"/>
      <c r="K4" s="1091"/>
      <c r="L4" s="1091"/>
      <c r="M4" s="1092" t="s">
        <v>189</v>
      </c>
      <c r="N4" s="1093"/>
      <c r="O4" s="1094"/>
      <c r="P4" s="1095"/>
      <c r="Q4" s="1095"/>
      <c r="R4" s="1096"/>
      <c r="S4" s="174" t="s">
        <v>755</v>
      </c>
      <c r="T4" s="1097"/>
      <c r="U4" s="1098"/>
      <c r="V4" s="1098"/>
      <c r="W4" s="1098"/>
      <c r="X4" s="1099"/>
    </row>
    <row r="5" spans="1:24" ht="14.25" customHeight="1" x14ac:dyDescent="0.15">
      <c r="A5" s="1077" t="s">
        <v>756</v>
      </c>
      <c r="B5" s="1078"/>
      <c r="C5" s="1078"/>
      <c r="D5" s="1079"/>
      <c r="E5" s="163" t="s">
        <v>757</v>
      </c>
      <c r="F5" s="175"/>
      <c r="G5" s="1086"/>
      <c r="H5" s="1086"/>
      <c r="I5" s="1086"/>
      <c r="J5" s="164" t="s">
        <v>758</v>
      </c>
      <c r="K5" s="164"/>
      <c r="L5" s="1086"/>
      <c r="M5" s="1086"/>
      <c r="N5" s="1086"/>
      <c r="O5" s="1086"/>
      <c r="P5" s="164" t="s">
        <v>759</v>
      </c>
      <c r="Q5" s="164"/>
      <c r="R5" s="1086"/>
      <c r="S5" s="1086"/>
      <c r="T5" s="1086"/>
      <c r="U5" s="1086"/>
      <c r="V5" s="1086"/>
      <c r="W5" s="1086"/>
      <c r="X5" s="176"/>
    </row>
    <row r="6" spans="1:24" ht="14.25" customHeight="1" x14ac:dyDescent="0.15">
      <c r="A6" s="1077" t="s">
        <v>534</v>
      </c>
      <c r="B6" s="1078"/>
      <c r="C6" s="1078"/>
      <c r="D6" s="1079"/>
      <c r="E6" s="163" t="s">
        <v>760</v>
      </c>
      <c r="F6" s="164"/>
      <c r="G6" s="1080"/>
      <c r="H6" s="1080"/>
      <c r="I6" s="1080"/>
      <c r="J6" s="1080"/>
      <c r="K6" s="164" t="s">
        <v>761</v>
      </c>
      <c r="L6" s="164"/>
      <c r="M6" s="1080"/>
      <c r="N6" s="1080"/>
      <c r="O6" s="1080"/>
      <c r="P6" s="1080"/>
      <c r="Q6" s="1080"/>
      <c r="R6" s="164" t="s">
        <v>762</v>
      </c>
      <c r="S6" s="164"/>
      <c r="T6" s="1080"/>
      <c r="U6" s="1080"/>
      <c r="V6" s="1080"/>
      <c r="W6" s="1080"/>
      <c r="X6" s="1081"/>
    </row>
    <row r="7" spans="1:24" ht="14.25" customHeight="1" x14ac:dyDescent="0.15">
      <c r="A7" s="1082" t="s">
        <v>532</v>
      </c>
      <c r="B7" s="1083"/>
      <c r="C7" s="1083"/>
      <c r="D7" s="1084"/>
      <c r="E7" s="163" t="s">
        <v>763</v>
      </c>
      <c r="F7" s="1085"/>
      <c r="G7" s="1085"/>
      <c r="H7" s="164" t="s">
        <v>764</v>
      </c>
      <c r="I7" s="1086"/>
      <c r="J7" s="1086"/>
      <c r="K7" s="164" t="s">
        <v>765</v>
      </c>
      <c r="L7" s="1085"/>
      <c r="M7" s="1085"/>
      <c r="N7" s="164"/>
      <c r="O7" s="164"/>
      <c r="P7" s="164"/>
      <c r="Q7" s="164"/>
      <c r="R7" s="164"/>
      <c r="S7" s="164"/>
      <c r="T7" s="164"/>
      <c r="U7" s="164"/>
      <c r="V7" s="164"/>
      <c r="W7" s="164"/>
      <c r="X7" s="176"/>
    </row>
    <row r="8" spans="1:24" ht="14.25" customHeight="1" x14ac:dyDescent="0.15">
      <c r="A8" s="1100" t="s">
        <v>766</v>
      </c>
      <c r="B8" s="1101"/>
      <c r="C8" s="1101"/>
      <c r="D8" s="1102"/>
      <c r="E8" s="1103"/>
      <c r="F8" s="1104"/>
      <c r="G8" s="1104"/>
      <c r="H8" s="1104"/>
      <c r="I8" s="1104"/>
      <c r="J8" s="1104"/>
      <c r="K8" s="1104"/>
      <c r="L8" s="1104"/>
      <c r="M8" s="1104"/>
      <c r="N8" s="1104"/>
      <c r="O8" s="1104"/>
      <c r="P8" s="1104"/>
      <c r="Q8" s="1104"/>
      <c r="R8" s="1104"/>
      <c r="S8" s="1104"/>
      <c r="T8" s="1104"/>
      <c r="U8" s="1104"/>
      <c r="V8" s="1104"/>
      <c r="W8" s="1104"/>
      <c r="X8" s="1105"/>
    </row>
    <row r="9" spans="1:24" ht="14.25" customHeight="1" x14ac:dyDescent="0.15">
      <c r="A9" s="1100" t="s">
        <v>767</v>
      </c>
      <c r="B9" s="1101"/>
      <c r="C9" s="1101"/>
      <c r="D9" s="1102"/>
      <c r="E9" s="1103"/>
      <c r="F9" s="1104"/>
      <c r="G9" s="1104"/>
      <c r="H9" s="1104"/>
      <c r="I9" s="1104"/>
      <c r="J9" s="1104"/>
      <c r="K9" s="1104"/>
      <c r="L9" s="1104"/>
      <c r="M9" s="1104"/>
      <c r="N9" s="1104"/>
      <c r="O9" s="1104"/>
      <c r="P9" s="1104"/>
      <c r="Q9" s="1104"/>
      <c r="R9" s="1104"/>
      <c r="S9" s="1104"/>
      <c r="T9" s="1104"/>
      <c r="U9" s="1104"/>
      <c r="V9" s="1104"/>
      <c r="W9" s="1104"/>
      <c r="X9" s="1105"/>
    </row>
    <row r="10" spans="1:24" ht="14.25" customHeight="1" x14ac:dyDescent="0.15">
      <c r="A10" s="1106" t="s">
        <v>768</v>
      </c>
      <c r="B10" s="1108" t="s">
        <v>769</v>
      </c>
      <c r="C10" s="1109"/>
      <c r="D10" s="1109"/>
      <c r="E10" s="1109"/>
      <c r="F10" s="1109"/>
      <c r="G10" s="1109"/>
      <c r="H10" s="1110"/>
      <c r="I10" s="165" t="s">
        <v>770</v>
      </c>
      <c r="J10" s="166"/>
      <c r="K10" s="166" t="s">
        <v>771</v>
      </c>
      <c r="L10" s="177" t="s">
        <v>772</v>
      </c>
      <c r="M10" s="178"/>
      <c r="N10" s="1111"/>
      <c r="O10" s="1111"/>
      <c r="P10" s="1111"/>
      <c r="Q10" s="1111"/>
      <c r="R10" s="1111"/>
      <c r="S10" s="1111"/>
      <c r="T10" s="1111"/>
      <c r="U10" s="1111"/>
      <c r="V10" s="1111"/>
      <c r="W10" s="1111"/>
      <c r="X10" s="179" t="s">
        <v>773</v>
      </c>
    </row>
    <row r="11" spans="1:24" ht="14.25" customHeight="1" x14ac:dyDescent="0.15">
      <c r="A11" s="1107"/>
      <c r="B11" s="1112" t="s">
        <v>774</v>
      </c>
      <c r="C11" s="1113"/>
      <c r="D11" s="1113"/>
      <c r="E11" s="1113"/>
      <c r="F11" s="1113"/>
      <c r="G11" s="1113"/>
      <c r="H11" s="1114"/>
      <c r="I11" s="180"/>
      <c r="J11" s="181"/>
      <c r="K11" s="181"/>
      <c r="L11" s="182" t="s">
        <v>775</v>
      </c>
      <c r="M11" s="183"/>
      <c r="N11" s="184"/>
      <c r="O11" s="184"/>
      <c r="P11" s="183"/>
      <c r="Q11" s="183"/>
      <c r="R11" s="185" t="s">
        <v>776</v>
      </c>
      <c r="S11" s="1115"/>
      <c r="T11" s="1115"/>
      <c r="U11" s="1115"/>
      <c r="V11" s="183"/>
      <c r="W11" s="183" t="s">
        <v>381</v>
      </c>
      <c r="X11" s="186"/>
    </row>
    <row r="12" spans="1:24" ht="14.25" customHeight="1" x14ac:dyDescent="0.15">
      <c r="A12" s="1107"/>
      <c r="B12" s="1116" t="s">
        <v>777</v>
      </c>
      <c r="C12" s="1117"/>
      <c r="D12" s="1117"/>
      <c r="E12" s="1117"/>
      <c r="F12" s="1117"/>
      <c r="G12" s="1117"/>
      <c r="H12" s="1118"/>
      <c r="I12" s="187" t="s">
        <v>778</v>
      </c>
      <c r="J12" s="188"/>
      <c r="K12" s="188" t="s">
        <v>779</v>
      </c>
      <c r="L12" s="188" t="s">
        <v>772</v>
      </c>
      <c r="M12" s="188"/>
      <c r="N12" s="1129"/>
      <c r="O12" s="1129"/>
      <c r="P12" s="1129"/>
      <c r="Q12" s="1129"/>
      <c r="R12" s="1129"/>
      <c r="S12" s="1129"/>
      <c r="T12" s="1129"/>
      <c r="U12" s="1129"/>
      <c r="V12" s="1129"/>
      <c r="W12" s="1129"/>
      <c r="X12" s="189" t="s">
        <v>780</v>
      </c>
    </row>
    <row r="13" spans="1:24" ht="14.25" customHeight="1" x14ac:dyDescent="0.15">
      <c r="A13" s="1107"/>
      <c r="B13" s="1119" t="s">
        <v>781</v>
      </c>
      <c r="C13" s="1120"/>
      <c r="D13" s="1120"/>
      <c r="E13" s="1120"/>
      <c r="F13" s="1120"/>
      <c r="G13" s="1120"/>
      <c r="H13" s="1121"/>
      <c r="I13" s="180" t="s">
        <v>782</v>
      </c>
      <c r="J13" s="181"/>
      <c r="K13" s="181" t="s">
        <v>783</v>
      </c>
      <c r="L13" s="1130"/>
      <c r="M13" s="1130"/>
      <c r="N13" s="1130"/>
      <c r="O13" s="1130"/>
      <c r="P13" s="1130"/>
      <c r="Q13" s="1130"/>
      <c r="R13" s="1130"/>
      <c r="S13" s="1130"/>
      <c r="T13" s="1130"/>
      <c r="U13" s="1130"/>
      <c r="V13" s="1130"/>
      <c r="W13" s="1130"/>
      <c r="X13" s="190" t="s">
        <v>784</v>
      </c>
    </row>
    <row r="14" spans="1:24" ht="14.25" customHeight="1" x14ac:dyDescent="0.15">
      <c r="A14" s="1107"/>
      <c r="B14" s="1119" t="s">
        <v>785</v>
      </c>
      <c r="C14" s="1120"/>
      <c r="D14" s="1120"/>
      <c r="E14" s="1120"/>
      <c r="F14" s="1120"/>
      <c r="G14" s="1120"/>
      <c r="H14" s="1121"/>
      <c r="I14" s="180" t="s">
        <v>786</v>
      </c>
      <c r="J14" s="181"/>
      <c r="K14" s="181" t="s">
        <v>787</v>
      </c>
      <c r="L14" s="181" t="s">
        <v>788</v>
      </c>
      <c r="M14" s="181"/>
      <c r="N14" s="181" t="s">
        <v>789</v>
      </c>
      <c r="O14" s="181"/>
      <c r="P14" s="1130"/>
      <c r="Q14" s="1130"/>
      <c r="R14" s="1130"/>
      <c r="S14" s="1130"/>
      <c r="T14" s="1130"/>
      <c r="U14" s="1130"/>
      <c r="V14" s="1130"/>
      <c r="W14" s="1130"/>
      <c r="X14" s="190" t="s">
        <v>158</v>
      </c>
    </row>
    <row r="15" spans="1:24" ht="14.25" customHeight="1" x14ac:dyDescent="0.15">
      <c r="A15" s="1107"/>
      <c r="B15" s="1119" t="s">
        <v>790</v>
      </c>
      <c r="C15" s="1120"/>
      <c r="D15" s="1120"/>
      <c r="E15" s="1120"/>
      <c r="F15" s="1120"/>
      <c r="G15" s="1120"/>
      <c r="H15" s="1121"/>
      <c r="I15" s="180" t="s">
        <v>173</v>
      </c>
      <c r="J15" s="183"/>
      <c r="K15" s="181" t="s">
        <v>791</v>
      </c>
      <c r="L15" s="181" t="s">
        <v>174</v>
      </c>
      <c r="M15" s="183"/>
      <c r="N15" s="181" t="s">
        <v>792</v>
      </c>
      <c r="O15" s="181"/>
      <c r="P15" s="181"/>
      <c r="Q15" s="181"/>
      <c r="R15" s="181"/>
      <c r="S15" s="181"/>
      <c r="T15" s="181"/>
      <c r="U15" s="181"/>
      <c r="V15" s="181"/>
      <c r="W15" s="181"/>
      <c r="X15" s="190"/>
    </row>
    <row r="16" spans="1:24" ht="14.25" customHeight="1" x14ac:dyDescent="0.15">
      <c r="A16" s="1107"/>
      <c r="B16" s="1119" t="s">
        <v>793</v>
      </c>
      <c r="C16" s="1120"/>
      <c r="D16" s="1120"/>
      <c r="E16" s="1120"/>
      <c r="F16" s="1120"/>
      <c r="G16" s="1120"/>
      <c r="H16" s="1121"/>
      <c r="I16" s="180" t="s">
        <v>770</v>
      </c>
      <c r="J16" s="181"/>
      <c r="K16" s="181" t="s">
        <v>794</v>
      </c>
      <c r="L16" s="1122"/>
      <c r="M16" s="1122"/>
      <c r="N16" s="1122"/>
      <c r="O16" s="1122"/>
      <c r="P16" s="1122"/>
      <c r="Q16" s="1122"/>
      <c r="R16" s="1122"/>
      <c r="S16" s="1122"/>
      <c r="T16" s="1122"/>
      <c r="U16" s="1122"/>
      <c r="V16" s="1122"/>
      <c r="W16" s="1122"/>
      <c r="X16" s="190" t="s">
        <v>795</v>
      </c>
    </row>
    <row r="17" spans="1:24" ht="14.25" customHeight="1" x14ac:dyDescent="0.15">
      <c r="A17" s="1107"/>
      <c r="B17" s="1123" t="s">
        <v>796</v>
      </c>
      <c r="C17" s="1124"/>
      <c r="D17" s="1124"/>
      <c r="E17" s="1124"/>
      <c r="F17" s="1124"/>
      <c r="G17" s="1124"/>
      <c r="H17" s="1125"/>
      <c r="I17" s="180" t="s">
        <v>797</v>
      </c>
      <c r="J17" s="181"/>
      <c r="K17" s="183"/>
      <c r="L17" s="181" t="s">
        <v>798</v>
      </c>
      <c r="M17" s="183"/>
      <c r="N17" s="181" t="s">
        <v>799</v>
      </c>
      <c r="O17" s="183"/>
      <c r="P17" s="181" t="s">
        <v>800</v>
      </c>
      <c r="Q17" s="181"/>
      <c r="R17" s="183"/>
      <c r="S17" s="181" t="s">
        <v>798</v>
      </c>
      <c r="T17" s="183"/>
      <c r="U17" s="181" t="s">
        <v>799</v>
      </c>
      <c r="V17" s="183"/>
      <c r="W17" s="181" t="s">
        <v>801</v>
      </c>
      <c r="X17" s="190"/>
    </row>
    <row r="18" spans="1:24" ht="14.25" customHeight="1" x14ac:dyDescent="0.15">
      <c r="A18" s="1107"/>
      <c r="B18" s="1126" t="s">
        <v>802</v>
      </c>
      <c r="C18" s="1127"/>
      <c r="D18" s="1127"/>
      <c r="E18" s="1127"/>
      <c r="F18" s="1127"/>
      <c r="G18" s="1127"/>
      <c r="H18" s="1128"/>
      <c r="I18" s="180" t="s">
        <v>803</v>
      </c>
      <c r="J18" s="181"/>
      <c r="K18" s="181" t="s">
        <v>804</v>
      </c>
      <c r="L18" s="181" t="s">
        <v>175</v>
      </c>
      <c r="M18" s="181" t="s">
        <v>805</v>
      </c>
      <c r="N18" s="181"/>
      <c r="O18" s="181" t="s">
        <v>806</v>
      </c>
      <c r="P18" s="181"/>
      <c r="Q18" s="181" t="s">
        <v>22</v>
      </c>
      <c r="R18" s="191"/>
      <c r="S18" s="191"/>
      <c r="T18" s="191"/>
      <c r="U18" s="191"/>
      <c r="V18" s="191"/>
      <c r="W18" s="191"/>
      <c r="X18" s="192"/>
    </row>
    <row r="19" spans="1:24" ht="14.25" customHeight="1" x14ac:dyDescent="0.15">
      <c r="A19" s="1107"/>
      <c r="B19" s="1116"/>
      <c r="C19" s="1117"/>
      <c r="D19" s="1117"/>
      <c r="E19" s="1117"/>
      <c r="F19" s="1117"/>
      <c r="G19" s="1117"/>
      <c r="H19" s="1118"/>
      <c r="I19" s="180"/>
      <c r="J19" s="181"/>
      <c r="K19" s="181"/>
      <c r="L19" s="181" t="s">
        <v>177</v>
      </c>
      <c r="M19" s="181" t="s">
        <v>805</v>
      </c>
      <c r="N19" s="181"/>
      <c r="O19" s="181" t="s">
        <v>806</v>
      </c>
      <c r="P19" s="181"/>
      <c r="Q19" s="181" t="s">
        <v>22</v>
      </c>
      <c r="R19" s="181"/>
      <c r="S19" s="181"/>
      <c r="T19" s="181"/>
      <c r="U19" s="181"/>
      <c r="V19" s="181"/>
      <c r="W19" s="181"/>
      <c r="X19" s="190"/>
    </row>
    <row r="20" spans="1:24" ht="14.25" customHeight="1" x14ac:dyDescent="0.15">
      <c r="A20" s="1107"/>
      <c r="B20" s="1123" t="s">
        <v>807</v>
      </c>
      <c r="C20" s="1124"/>
      <c r="D20" s="1124"/>
      <c r="E20" s="1124"/>
      <c r="F20" s="1124"/>
      <c r="G20" s="1124"/>
      <c r="H20" s="1125"/>
      <c r="I20" s="180" t="s">
        <v>808</v>
      </c>
      <c r="J20" s="181"/>
      <c r="K20" s="181" t="s">
        <v>809</v>
      </c>
      <c r="L20" s="1122"/>
      <c r="M20" s="1122"/>
      <c r="N20" s="1122"/>
      <c r="O20" s="1122"/>
      <c r="P20" s="1122"/>
      <c r="Q20" s="1122"/>
      <c r="R20" s="1122"/>
      <c r="S20" s="1122"/>
      <c r="T20" s="1122"/>
      <c r="U20" s="1122"/>
      <c r="V20" s="1122"/>
      <c r="W20" s="1122"/>
      <c r="X20" s="190" t="s">
        <v>810</v>
      </c>
    </row>
    <row r="21" spans="1:24" ht="14.25" customHeight="1" x14ac:dyDescent="0.15">
      <c r="A21" s="1107"/>
      <c r="B21" s="1123" t="s">
        <v>811</v>
      </c>
      <c r="C21" s="1124"/>
      <c r="D21" s="1124"/>
      <c r="E21" s="1124"/>
      <c r="F21" s="1124"/>
      <c r="G21" s="1124"/>
      <c r="H21" s="1125"/>
      <c r="I21" s="180" t="s">
        <v>812</v>
      </c>
      <c r="J21" s="181"/>
      <c r="K21" s="181" t="s">
        <v>813</v>
      </c>
      <c r="L21" s="1122"/>
      <c r="M21" s="1122"/>
      <c r="N21" s="1122"/>
      <c r="O21" s="1122"/>
      <c r="P21" s="1122"/>
      <c r="Q21" s="1122"/>
      <c r="R21" s="1122"/>
      <c r="S21" s="1122"/>
      <c r="T21" s="1122"/>
      <c r="U21" s="1122"/>
      <c r="V21" s="1122"/>
      <c r="W21" s="1122"/>
      <c r="X21" s="190" t="s">
        <v>814</v>
      </c>
    </row>
    <row r="22" spans="1:24" ht="14.25" customHeight="1" x14ac:dyDescent="0.15">
      <c r="A22" s="1107"/>
      <c r="B22" s="1123" t="s">
        <v>815</v>
      </c>
      <c r="C22" s="1124"/>
      <c r="D22" s="1124"/>
      <c r="E22" s="1124"/>
      <c r="F22" s="1124"/>
      <c r="G22" s="1124"/>
      <c r="H22" s="1125"/>
      <c r="I22" s="180" t="s">
        <v>782</v>
      </c>
      <c r="J22" s="181"/>
      <c r="K22" s="181" t="s">
        <v>783</v>
      </c>
      <c r="L22" s="1122"/>
      <c r="M22" s="1122"/>
      <c r="N22" s="1122"/>
      <c r="O22" s="1122"/>
      <c r="P22" s="1122"/>
      <c r="Q22" s="1122"/>
      <c r="R22" s="1122"/>
      <c r="S22" s="1122"/>
      <c r="T22" s="1122"/>
      <c r="U22" s="1122"/>
      <c r="V22" s="1122"/>
      <c r="W22" s="1122"/>
      <c r="X22" s="190" t="s">
        <v>810</v>
      </c>
    </row>
    <row r="23" spans="1:24" ht="14.25" customHeight="1" x14ac:dyDescent="0.15">
      <c r="A23" s="1107"/>
      <c r="B23" s="1123" t="s">
        <v>816</v>
      </c>
      <c r="C23" s="1124"/>
      <c r="D23" s="1124"/>
      <c r="E23" s="1124"/>
      <c r="F23" s="1124"/>
      <c r="G23" s="1124"/>
      <c r="H23" s="1125"/>
      <c r="I23" s="180" t="s">
        <v>817</v>
      </c>
      <c r="J23" s="181"/>
      <c r="K23" s="181" t="s">
        <v>818</v>
      </c>
      <c r="L23" s="1122"/>
      <c r="M23" s="1122"/>
      <c r="N23" s="1122"/>
      <c r="O23" s="1122"/>
      <c r="P23" s="1122"/>
      <c r="Q23" s="1122"/>
      <c r="R23" s="1122"/>
      <c r="S23" s="1122"/>
      <c r="T23" s="1122"/>
      <c r="U23" s="1122"/>
      <c r="V23" s="1122"/>
      <c r="W23" s="1122"/>
      <c r="X23" s="190" t="s">
        <v>819</v>
      </c>
    </row>
    <row r="24" spans="1:24" ht="14.25" customHeight="1" x14ac:dyDescent="0.15">
      <c r="A24" s="1107"/>
      <c r="B24" s="1123" t="s">
        <v>820</v>
      </c>
      <c r="C24" s="1124"/>
      <c r="D24" s="1124"/>
      <c r="E24" s="1124"/>
      <c r="F24" s="1124"/>
      <c r="G24" s="1124"/>
      <c r="H24" s="1125"/>
      <c r="I24" s="180" t="s">
        <v>821</v>
      </c>
      <c r="J24" s="181"/>
      <c r="K24" s="181" t="s">
        <v>822</v>
      </c>
      <c r="L24" s="1122"/>
      <c r="M24" s="1122"/>
      <c r="N24" s="1122"/>
      <c r="O24" s="1122"/>
      <c r="P24" s="1122"/>
      <c r="Q24" s="1122"/>
      <c r="R24" s="1122"/>
      <c r="S24" s="1122"/>
      <c r="T24" s="1122"/>
      <c r="U24" s="1122"/>
      <c r="V24" s="1122"/>
      <c r="W24" s="1122"/>
      <c r="X24" s="190" t="s">
        <v>823</v>
      </c>
    </row>
    <row r="25" spans="1:24" ht="14.25" customHeight="1" x14ac:dyDescent="0.15">
      <c r="A25" s="1107"/>
      <c r="B25" s="1123" t="s">
        <v>824</v>
      </c>
      <c r="C25" s="1124"/>
      <c r="D25" s="1124"/>
      <c r="E25" s="1124"/>
      <c r="F25" s="1124"/>
      <c r="G25" s="1124"/>
      <c r="H25" s="1125"/>
      <c r="I25" s="180" t="s">
        <v>808</v>
      </c>
      <c r="J25" s="181"/>
      <c r="K25" s="181" t="s">
        <v>818</v>
      </c>
      <c r="L25" s="1122"/>
      <c r="M25" s="1122"/>
      <c r="N25" s="1122"/>
      <c r="O25" s="1122"/>
      <c r="P25" s="1122"/>
      <c r="Q25" s="1122"/>
      <c r="R25" s="1122"/>
      <c r="S25" s="1122"/>
      <c r="T25" s="1122"/>
      <c r="U25" s="1122"/>
      <c r="V25" s="1122"/>
      <c r="W25" s="1122"/>
      <c r="X25" s="190" t="s">
        <v>825</v>
      </c>
    </row>
    <row r="26" spans="1:24" ht="14.25" customHeight="1" x14ac:dyDescent="0.15">
      <c r="A26" s="1107"/>
      <c r="B26" s="1123" t="s">
        <v>826</v>
      </c>
      <c r="C26" s="1124"/>
      <c r="D26" s="1124"/>
      <c r="E26" s="1124"/>
      <c r="F26" s="1124"/>
      <c r="G26" s="1124"/>
      <c r="H26" s="1125"/>
      <c r="I26" s="180" t="s">
        <v>827</v>
      </c>
      <c r="J26" s="181"/>
      <c r="K26" s="181" t="s">
        <v>828</v>
      </c>
      <c r="L26" s="1122"/>
      <c r="M26" s="1122"/>
      <c r="N26" s="1122"/>
      <c r="O26" s="1122"/>
      <c r="P26" s="1122"/>
      <c r="Q26" s="1122"/>
      <c r="R26" s="1122"/>
      <c r="S26" s="1122"/>
      <c r="T26" s="1122"/>
      <c r="U26" s="1122"/>
      <c r="V26" s="1122"/>
      <c r="W26" s="1122"/>
      <c r="X26" s="190" t="s">
        <v>158</v>
      </c>
    </row>
    <row r="27" spans="1:24" ht="14.25" customHeight="1" x14ac:dyDescent="0.15">
      <c r="A27" s="1107"/>
      <c r="B27" s="1123" t="s">
        <v>829</v>
      </c>
      <c r="C27" s="1124"/>
      <c r="D27" s="1124"/>
      <c r="E27" s="1124"/>
      <c r="F27" s="1124"/>
      <c r="G27" s="1124"/>
      <c r="H27" s="1125"/>
      <c r="I27" s="180" t="s">
        <v>830</v>
      </c>
      <c r="J27" s="181"/>
      <c r="K27" s="181" t="s">
        <v>831</v>
      </c>
      <c r="L27" s="1122"/>
      <c r="M27" s="1122"/>
      <c r="N27" s="1122"/>
      <c r="O27" s="1122"/>
      <c r="P27" s="1122"/>
      <c r="Q27" s="1122"/>
      <c r="R27" s="1122"/>
      <c r="S27" s="1122"/>
      <c r="T27" s="1122"/>
      <c r="U27" s="1122"/>
      <c r="V27" s="1122"/>
      <c r="W27" s="1122"/>
      <c r="X27" s="190" t="s">
        <v>810</v>
      </c>
    </row>
    <row r="28" spans="1:24" ht="14.25" customHeight="1" x14ac:dyDescent="0.15">
      <c r="A28" s="1107"/>
      <c r="B28" s="1123" t="s">
        <v>832</v>
      </c>
      <c r="C28" s="1124"/>
      <c r="D28" s="1124"/>
      <c r="E28" s="1124"/>
      <c r="F28" s="1124"/>
      <c r="G28" s="1124"/>
      <c r="H28" s="1125"/>
      <c r="I28" s="180" t="s">
        <v>833</v>
      </c>
      <c r="J28" s="181"/>
      <c r="K28" s="181" t="s">
        <v>809</v>
      </c>
      <c r="L28" s="1122"/>
      <c r="M28" s="1122"/>
      <c r="N28" s="1122"/>
      <c r="O28" s="1122"/>
      <c r="P28" s="1122"/>
      <c r="Q28" s="1122"/>
      <c r="R28" s="1122"/>
      <c r="S28" s="1122"/>
      <c r="T28" s="1122"/>
      <c r="U28" s="1122"/>
      <c r="V28" s="1122"/>
      <c r="W28" s="1122"/>
      <c r="X28" s="190" t="s">
        <v>834</v>
      </c>
    </row>
    <row r="29" spans="1:24" ht="14.25" customHeight="1" x14ac:dyDescent="0.15">
      <c r="A29" s="1107"/>
      <c r="B29" s="1123" t="s">
        <v>835</v>
      </c>
      <c r="C29" s="1124"/>
      <c r="D29" s="1124"/>
      <c r="E29" s="1124"/>
      <c r="F29" s="1124"/>
      <c r="G29" s="1124"/>
      <c r="H29" s="1125"/>
      <c r="I29" s="180" t="s">
        <v>808</v>
      </c>
      <c r="J29" s="181"/>
      <c r="K29" s="181" t="s">
        <v>818</v>
      </c>
      <c r="L29" s="1122"/>
      <c r="M29" s="1122"/>
      <c r="N29" s="1122"/>
      <c r="O29" s="1122"/>
      <c r="P29" s="1122"/>
      <c r="Q29" s="1122"/>
      <c r="R29" s="1122"/>
      <c r="S29" s="1122"/>
      <c r="T29" s="1122"/>
      <c r="U29" s="1122"/>
      <c r="V29" s="1122"/>
      <c r="W29" s="1122"/>
      <c r="X29" s="190" t="s">
        <v>836</v>
      </c>
    </row>
    <row r="30" spans="1:24" ht="14.25" customHeight="1" x14ac:dyDescent="0.15">
      <c r="A30" s="1107"/>
      <c r="B30" s="1119" t="s">
        <v>837</v>
      </c>
      <c r="C30" s="1120"/>
      <c r="D30" s="1120"/>
      <c r="E30" s="1120"/>
      <c r="F30" s="1120"/>
      <c r="G30" s="1120"/>
      <c r="H30" s="1121"/>
      <c r="I30" s="180" t="s">
        <v>838</v>
      </c>
      <c r="J30" s="181"/>
      <c r="K30" s="181" t="s">
        <v>839</v>
      </c>
      <c r="L30" s="1122"/>
      <c r="M30" s="1122"/>
      <c r="N30" s="1122"/>
      <c r="O30" s="1122"/>
      <c r="P30" s="1122"/>
      <c r="Q30" s="1122"/>
      <c r="R30" s="1122"/>
      <c r="S30" s="1122"/>
      <c r="T30" s="1122"/>
      <c r="U30" s="1122"/>
      <c r="V30" s="1122"/>
      <c r="W30" s="1122"/>
      <c r="X30" s="190" t="s">
        <v>840</v>
      </c>
    </row>
    <row r="31" spans="1:24" ht="14.25" customHeight="1" x14ac:dyDescent="0.15">
      <c r="A31" s="1107"/>
      <c r="B31" s="1131" t="s">
        <v>841</v>
      </c>
      <c r="C31" s="1132"/>
      <c r="D31" s="1132"/>
      <c r="E31" s="1132"/>
      <c r="F31" s="1132"/>
      <c r="G31" s="1132"/>
      <c r="H31" s="1133"/>
      <c r="I31" s="180" t="s">
        <v>842</v>
      </c>
      <c r="J31" s="181"/>
      <c r="K31" s="181" t="s">
        <v>843</v>
      </c>
      <c r="L31" s="181" t="s">
        <v>844</v>
      </c>
      <c r="M31" s="181"/>
      <c r="N31" s="181" t="s">
        <v>845</v>
      </c>
      <c r="O31" s="181" t="s">
        <v>846</v>
      </c>
      <c r="P31" s="181"/>
      <c r="Q31" s="181"/>
      <c r="R31" s="181"/>
      <c r="S31" s="181"/>
      <c r="T31" s="181"/>
      <c r="U31" s="181"/>
      <c r="V31" s="181"/>
      <c r="W31" s="181"/>
      <c r="X31" s="190"/>
    </row>
    <row r="32" spans="1:24" ht="14.25" customHeight="1" x14ac:dyDescent="0.15">
      <c r="A32" s="1107"/>
      <c r="B32" s="1119" t="s">
        <v>847</v>
      </c>
      <c r="C32" s="1120"/>
      <c r="D32" s="1120"/>
      <c r="E32" s="1120"/>
      <c r="F32" s="1120"/>
      <c r="G32" s="1120"/>
      <c r="H32" s="1121"/>
      <c r="I32" s="1134"/>
      <c r="J32" s="1135"/>
      <c r="K32" s="1135"/>
      <c r="L32" s="1135"/>
      <c r="M32" s="181" t="s">
        <v>848</v>
      </c>
      <c r="N32" s="1130"/>
      <c r="O32" s="1130"/>
      <c r="P32" s="1130"/>
      <c r="Q32" s="1130"/>
      <c r="R32" s="1130"/>
      <c r="S32" s="1130"/>
      <c r="T32" s="1130"/>
      <c r="U32" s="1130"/>
      <c r="V32" s="1130"/>
      <c r="W32" s="1130"/>
      <c r="X32" s="1136"/>
    </row>
    <row r="33" spans="1:24" ht="14.25" customHeight="1" x14ac:dyDescent="0.15">
      <c r="A33" s="1107"/>
      <c r="B33" s="1119" t="s">
        <v>849</v>
      </c>
      <c r="C33" s="1120"/>
      <c r="D33" s="1120"/>
      <c r="E33" s="1120"/>
      <c r="F33" s="1120"/>
      <c r="G33" s="1120"/>
      <c r="H33" s="1121"/>
      <c r="I33" s="1137"/>
      <c r="J33" s="1138"/>
      <c r="K33" s="1138"/>
      <c r="L33" s="1138"/>
      <c r="M33" s="1138"/>
      <c r="N33" s="1138"/>
      <c r="O33" s="1138"/>
      <c r="P33" s="1138"/>
      <c r="Q33" s="1138"/>
      <c r="R33" s="1138"/>
      <c r="S33" s="1138"/>
      <c r="T33" s="1138"/>
      <c r="U33" s="1138"/>
      <c r="V33" s="1138"/>
      <c r="W33" s="1138"/>
      <c r="X33" s="1139"/>
    </row>
    <row r="34" spans="1:24" ht="14.25" customHeight="1" x14ac:dyDescent="0.15">
      <c r="A34" s="1107"/>
      <c r="B34" s="1119" t="s">
        <v>850</v>
      </c>
      <c r="C34" s="1120"/>
      <c r="D34" s="1120"/>
      <c r="E34" s="1120"/>
      <c r="F34" s="1120"/>
      <c r="G34" s="1120"/>
      <c r="H34" s="1121"/>
      <c r="I34" s="180" t="s">
        <v>851</v>
      </c>
      <c r="J34" s="181"/>
      <c r="K34" s="181" t="s">
        <v>852</v>
      </c>
      <c r="L34" s="181"/>
      <c r="M34" s="181" t="s">
        <v>853</v>
      </c>
      <c r="N34" s="181"/>
      <c r="O34" s="181" t="s">
        <v>854</v>
      </c>
      <c r="P34" s="1130"/>
      <c r="Q34" s="1130"/>
      <c r="R34" s="1130"/>
      <c r="S34" s="1130"/>
      <c r="T34" s="1130"/>
      <c r="U34" s="1130"/>
      <c r="V34" s="1130"/>
      <c r="W34" s="1130"/>
      <c r="X34" s="190" t="s">
        <v>855</v>
      </c>
    </row>
    <row r="35" spans="1:24" ht="14.25" customHeight="1" x14ac:dyDescent="0.15">
      <c r="A35" s="1107"/>
      <c r="B35" s="1119" t="s">
        <v>856</v>
      </c>
      <c r="C35" s="1120"/>
      <c r="D35" s="1120"/>
      <c r="E35" s="1120"/>
      <c r="F35" s="1120"/>
      <c r="G35" s="1120"/>
      <c r="H35" s="1121"/>
      <c r="I35" s="180" t="s">
        <v>851</v>
      </c>
      <c r="J35" s="181"/>
      <c r="K35" s="181" t="s">
        <v>852</v>
      </c>
      <c r="L35" s="181"/>
      <c r="M35" s="181" t="s">
        <v>853</v>
      </c>
      <c r="N35" s="181"/>
      <c r="O35" s="181" t="s">
        <v>854</v>
      </c>
      <c r="P35" s="1130"/>
      <c r="Q35" s="1130"/>
      <c r="R35" s="1130"/>
      <c r="S35" s="1130"/>
      <c r="T35" s="1130"/>
      <c r="U35" s="1130"/>
      <c r="V35" s="1130"/>
      <c r="W35" s="1130"/>
      <c r="X35" s="190" t="s">
        <v>855</v>
      </c>
    </row>
    <row r="36" spans="1:24" ht="14.25" customHeight="1" x14ac:dyDescent="0.15">
      <c r="A36" s="1107"/>
      <c r="B36" s="1119" t="s">
        <v>857</v>
      </c>
      <c r="C36" s="1120"/>
      <c r="D36" s="1120"/>
      <c r="E36" s="1120"/>
      <c r="F36" s="1120"/>
      <c r="G36" s="1120"/>
      <c r="H36" s="1121"/>
      <c r="I36" s="180" t="s">
        <v>851</v>
      </c>
      <c r="J36" s="181"/>
      <c r="K36" s="181" t="s">
        <v>852</v>
      </c>
      <c r="L36" s="181"/>
      <c r="M36" s="181" t="s">
        <v>853</v>
      </c>
      <c r="N36" s="181"/>
      <c r="O36" s="181" t="s">
        <v>854</v>
      </c>
      <c r="P36" s="1130"/>
      <c r="Q36" s="1130"/>
      <c r="R36" s="1130"/>
      <c r="S36" s="1130"/>
      <c r="T36" s="1130"/>
      <c r="U36" s="1130"/>
      <c r="V36" s="1130"/>
      <c r="W36" s="1130"/>
      <c r="X36" s="190" t="s">
        <v>858</v>
      </c>
    </row>
    <row r="37" spans="1:24" ht="14.25" customHeight="1" x14ac:dyDescent="0.15">
      <c r="A37" s="1107"/>
      <c r="B37" s="1119" t="s">
        <v>859</v>
      </c>
      <c r="C37" s="1120"/>
      <c r="D37" s="1120"/>
      <c r="E37" s="1120"/>
      <c r="F37" s="1120"/>
      <c r="G37" s="1120"/>
      <c r="H37" s="1121"/>
      <c r="I37" s="180" t="s">
        <v>851</v>
      </c>
      <c r="J37" s="181"/>
      <c r="K37" s="181" t="s">
        <v>852</v>
      </c>
      <c r="L37" s="181"/>
      <c r="M37" s="181" t="s">
        <v>853</v>
      </c>
      <c r="N37" s="181"/>
      <c r="O37" s="181" t="s">
        <v>3</v>
      </c>
      <c r="P37" s="193"/>
      <c r="Q37" s="194" t="s">
        <v>860</v>
      </c>
      <c r="R37" s="194"/>
      <c r="S37" s="193"/>
      <c r="T37" s="183"/>
      <c r="U37" s="193" t="s">
        <v>861</v>
      </c>
      <c r="V37" s="193"/>
      <c r="W37" s="193"/>
      <c r="X37" s="195"/>
    </row>
    <row r="38" spans="1:24" ht="14.25" customHeight="1" x14ac:dyDescent="0.15">
      <c r="A38" s="1107"/>
      <c r="B38" s="1119" t="s">
        <v>862</v>
      </c>
      <c r="C38" s="1120"/>
      <c r="D38" s="1120"/>
      <c r="E38" s="1120"/>
      <c r="F38" s="1120"/>
      <c r="G38" s="1120"/>
      <c r="H38" s="1121"/>
      <c r="I38" s="180" t="s">
        <v>851</v>
      </c>
      <c r="J38" s="181"/>
      <c r="K38" s="181" t="s">
        <v>852</v>
      </c>
      <c r="L38" s="181"/>
      <c r="M38" s="181" t="s">
        <v>853</v>
      </c>
      <c r="N38" s="181"/>
      <c r="O38" s="181" t="s">
        <v>3</v>
      </c>
      <c r="P38" s="193"/>
      <c r="Q38" s="194" t="s">
        <v>860</v>
      </c>
      <c r="R38" s="194"/>
      <c r="S38" s="193"/>
      <c r="T38" s="183"/>
      <c r="U38" s="193" t="s">
        <v>863</v>
      </c>
      <c r="V38" s="193"/>
      <c r="W38" s="193"/>
      <c r="X38" s="195"/>
    </row>
    <row r="39" spans="1:24" ht="14.25" customHeight="1" x14ac:dyDescent="0.15">
      <c r="A39" s="1107"/>
      <c r="B39" s="1119" t="s">
        <v>864</v>
      </c>
      <c r="C39" s="1120"/>
      <c r="D39" s="1120"/>
      <c r="E39" s="1120"/>
      <c r="F39" s="1120"/>
      <c r="G39" s="1120"/>
      <c r="H39" s="1121"/>
      <c r="I39" s="180" t="s">
        <v>851</v>
      </c>
      <c r="J39" s="181"/>
      <c r="K39" s="181" t="s">
        <v>852</v>
      </c>
      <c r="L39" s="181"/>
      <c r="M39" s="181" t="s">
        <v>853</v>
      </c>
      <c r="N39" s="181"/>
      <c r="O39" s="181" t="s">
        <v>854</v>
      </c>
      <c r="P39" s="1130"/>
      <c r="Q39" s="1130"/>
      <c r="R39" s="1130"/>
      <c r="S39" s="1130"/>
      <c r="T39" s="1130"/>
      <c r="U39" s="1130"/>
      <c r="V39" s="1130"/>
      <c r="W39" s="1130"/>
      <c r="X39" s="190" t="s">
        <v>855</v>
      </c>
    </row>
    <row r="40" spans="1:24" ht="14.25" customHeight="1" x14ac:dyDescent="0.15">
      <c r="A40" s="1107"/>
      <c r="B40" s="1140" t="s">
        <v>865</v>
      </c>
      <c r="C40" s="1141"/>
      <c r="D40" s="1141"/>
      <c r="E40" s="1141"/>
      <c r="F40" s="1141"/>
      <c r="G40" s="1141"/>
      <c r="H40" s="1142"/>
      <c r="I40" s="196" t="s">
        <v>830</v>
      </c>
      <c r="J40" s="175"/>
      <c r="K40" s="197" t="s">
        <v>866</v>
      </c>
      <c r="L40" s="198"/>
      <c r="M40" s="198"/>
      <c r="N40" s="1143"/>
      <c r="O40" s="1143"/>
      <c r="P40" s="1143"/>
      <c r="Q40" s="1143"/>
      <c r="R40" s="1143"/>
      <c r="S40" s="1143"/>
      <c r="T40" s="1143"/>
      <c r="U40" s="1143"/>
      <c r="V40" s="1143"/>
      <c r="W40" s="1143"/>
      <c r="X40" s="1144"/>
    </row>
    <row r="41" spans="1:24" ht="14.25" customHeight="1" x14ac:dyDescent="0.15">
      <c r="A41" s="1145" t="s">
        <v>867</v>
      </c>
      <c r="B41" s="1146"/>
      <c r="C41" s="1146"/>
      <c r="D41" s="1147"/>
      <c r="E41" s="1148" t="s">
        <v>868</v>
      </c>
      <c r="F41" s="1149"/>
      <c r="G41" s="1148" t="s">
        <v>869</v>
      </c>
      <c r="H41" s="1149"/>
      <c r="I41" s="1150" t="s">
        <v>870</v>
      </c>
      <c r="J41" s="1146"/>
      <c r="K41" s="1146"/>
      <c r="L41" s="1147"/>
      <c r="M41" s="1151" t="s">
        <v>871</v>
      </c>
      <c r="N41" s="1152"/>
      <c r="O41" s="1152"/>
      <c r="P41" s="1153"/>
      <c r="Q41" s="1148" t="s">
        <v>868</v>
      </c>
      <c r="R41" s="1149"/>
      <c r="S41" s="1148" t="s">
        <v>869</v>
      </c>
      <c r="T41" s="1149"/>
      <c r="U41" s="1150" t="s">
        <v>870</v>
      </c>
      <c r="V41" s="1146"/>
      <c r="W41" s="1146"/>
      <c r="X41" s="1154"/>
    </row>
    <row r="42" spans="1:24" ht="14.25" customHeight="1" x14ac:dyDescent="0.15">
      <c r="A42" s="1161" t="s">
        <v>872</v>
      </c>
      <c r="B42" s="1164" t="s">
        <v>873</v>
      </c>
      <c r="C42" s="1164"/>
      <c r="D42" s="1164"/>
      <c r="E42" s="1165"/>
      <c r="F42" s="1165"/>
      <c r="G42" s="1166"/>
      <c r="H42" s="1167"/>
      <c r="I42" s="1168"/>
      <c r="J42" s="1169"/>
      <c r="K42" s="1169"/>
      <c r="L42" s="1170"/>
      <c r="M42" s="1177" t="s">
        <v>874</v>
      </c>
      <c r="N42" s="1206" t="s">
        <v>875</v>
      </c>
      <c r="O42" s="1207"/>
      <c r="P42" s="1208"/>
      <c r="Q42" s="1209"/>
      <c r="R42" s="1209"/>
      <c r="S42" s="1209"/>
      <c r="T42" s="1209"/>
      <c r="U42" s="1168"/>
      <c r="V42" s="1169"/>
      <c r="W42" s="1169"/>
      <c r="X42" s="1187"/>
    </row>
    <row r="43" spans="1:24" ht="14.25" customHeight="1" x14ac:dyDescent="0.15">
      <c r="A43" s="1162"/>
      <c r="B43" s="1158" t="s">
        <v>876</v>
      </c>
      <c r="C43" s="1158"/>
      <c r="D43" s="1158"/>
      <c r="E43" s="1155"/>
      <c r="F43" s="1155"/>
      <c r="G43" s="1155"/>
      <c r="H43" s="1156"/>
      <c r="I43" s="1171"/>
      <c r="J43" s="1172"/>
      <c r="K43" s="1172"/>
      <c r="L43" s="1173"/>
      <c r="M43" s="1178"/>
      <c r="N43" s="1157" t="str">
        <f>IF(N42="","",IF(N42="歩行","車イス","歩行"))</f>
        <v>車イス</v>
      </c>
      <c r="O43" s="1158"/>
      <c r="P43" s="1159"/>
      <c r="Q43" s="1160"/>
      <c r="R43" s="1160"/>
      <c r="S43" s="1160"/>
      <c r="T43" s="1160"/>
      <c r="U43" s="1171"/>
      <c r="V43" s="1172"/>
      <c r="W43" s="1172"/>
      <c r="X43" s="1188"/>
    </row>
    <row r="44" spans="1:24" ht="14.25" customHeight="1" thickBot="1" x14ac:dyDescent="0.2">
      <c r="A44" s="1162"/>
      <c r="B44" s="1180" t="s">
        <v>877</v>
      </c>
      <c r="C44" s="1180"/>
      <c r="D44" s="1180"/>
      <c r="E44" s="1155"/>
      <c r="F44" s="1155"/>
      <c r="G44" s="1155"/>
      <c r="H44" s="1156"/>
      <c r="I44" s="1171"/>
      <c r="J44" s="1172"/>
      <c r="K44" s="1172"/>
      <c r="L44" s="1173"/>
      <c r="M44" s="1178"/>
      <c r="N44" s="833" t="s">
        <v>183</v>
      </c>
      <c r="O44" s="833"/>
      <c r="P44" s="1191"/>
      <c r="Q44" s="1192"/>
      <c r="R44" s="1192"/>
      <c r="S44" s="1192"/>
      <c r="T44" s="1192"/>
      <c r="U44" s="1171"/>
      <c r="V44" s="1172"/>
      <c r="W44" s="1172"/>
      <c r="X44" s="1188"/>
    </row>
    <row r="45" spans="1:24" ht="14.25" customHeight="1" thickTop="1" x14ac:dyDescent="0.15">
      <c r="A45" s="1162"/>
      <c r="B45" s="1180" t="s">
        <v>878</v>
      </c>
      <c r="C45" s="1180"/>
      <c r="D45" s="1180"/>
      <c r="E45" s="1155"/>
      <c r="F45" s="1155"/>
      <c r="G45" s="1155"/>
      <c r="H45" s="1156"/>
      <c r="I45" s="1171"/>
      <c r="J45" s="1172"/>
      <c r="K45" s="1172"/>
      <c r="L45" s="1173"/>
      <c r="M45" s="1179"/>
      <c r="N45" s="1200" t="s">
        <v>468</v>
      </c>
      <c r="O45" s="1201"/>
      <c r="P45" s="1203"/>
      <c r="Q45" s="1204" t="str">
        <f>IF(Q44="","",Q42+Q44)</f>
        <v/>
      </c>
      <c r="R45" s="1205"/>
      <c r="S45" s="1204" t="str">
        <f>IF(S44="","",S42+S44)</f>
        <v/>
      </c>
      <c r="T45" s="1205"/>
      <c r="U45" s="1174"/>
      <c r="V45" s="1175"/>
      <c r="W45" s="1175"/>
      <c r="X45" s="1189"/>
    </row>
    <row r="46" spans="1:24" ht="14.25" customHeight="1" x14ac:dyDescent="0.15">
      <c r="A46" s="1162"/>
      <c r="B46" s="1180" t="s">
        <v>879</v>
      </c>
      <c r="C46" s="1180"/>
      <c r="D46" s="1180"/>
      <c r="E46" s="1155"/>
      <c r="F46" s="1155"/>
      <c r="G46" s="1155"/>
      <c r="H46" s="1156"/>
      <c r="I46" s="1171"/>
      <c r="J46" s="1172"/>
      <c r="K46" s="1172"/>
      <c r="L46" s="1173"/>
      <c r="M46" s="1181" t="s">
        <v>880</v>
      </c>
      <c r="N46" s="199" t="s">
        <v>881</v>
      </c>
      <c r="O46" s="200"/>
      <c r="P46" s="200"/>
      <c r="Q46" s="1166"/>
      <c r="R46" s="1184"/>
      <c r="S46" s="1185"/>
      <c r="T46" s="1186"/>
      <c r="U46" s="1168"/>
      <c r="V46" s="1169"/>
      <c r="W46" s="1169"/>
      <c r="X46" s="1187"/>
    </row>
    <row r="47" spans="1:24" ht="14.25" customHeight="1" thickBot="1" x14ac:dyDescent="0.2">
      <c r="A47" s="1162"/>
      <c r="B47" s="1193" t="s">
        <v>882</v>
      </c>
      <c r="C47" s="1193"/>
      <c r="D47" s="1193"/>
      <c r="E47" s="1194"/>
      <c r="F47" s="1194"/>
      <c r="G47" s="1194"/>
      <c r="H47" s="1195"/>
      <c r="I47" s="1171"/>
      <c r="J47" s="1172"/>
      <c r="K47" s="1172"/>
      <c r="L47" s="1173"/>
      <c r="M47" s="1182"/>
      <c r="N47" s="201" t="s">
        <v>883</v>
      </c>
      <c r="O47" s="202"/>
      <c r="P47" s="202"/>
      <c r="Q47" s="1196"/>
      <c r="R47" s="1197"/>
      <c r="S47" s="1198"/>
      <c r="T47" s="1199"/>
      <c r="U47" s="1171"/>
      <c r="V47" s="1172"/>
      <c r="W47" s="1172"/>
      <c r="X47" s="1188"/>
    </row>
    <row r="48" spans="1:24" ht="14.25" customHeight="1" thickTop="1" x14ac:dyDescent="0.15">
      <c r="A48" s="1163"/>
      <c r="B48" s="1200" t="s">
        <v>468</v>
      </c>
      <c r="C48" s="1201"/>
      <c r="D48" s="1201"/>
      <c r="E48" s="1202" t="str">
        <f>IF(E47="","",SUM(E42:F47))</f>
        <v/>
      </c>
      <c r="F48" s="1202"/>
      <c r="G48" s="1202" t="str">
        <f>IF(G47="","",SUM(G42:H47))</f>
        <v/>
      </c>
      <c r="H48" s="1202"/>
      <c r="I48" s="1174"/>
      <c r="J48" s="1175"/>
      <c r="K48" s="1175"/>
      <c r="L48" s="1176"/>
      <c r="M48" s="1183"/>
      <c r="N48" s="1200" t="s">
        <v>468</v>
      </c>
      <c r="O48" s="1201"/>
      <c r="P48" s="1203"/>
      <c r="Q48" s="1190" t="str">
        <f>IF(Q47="","",SUM(Q46:R47))</f>
        <v/>
      </c>
      <c r="R48" s="1190"/>
      <c r="S48" s="1190" t="str">
        <f>IF(S47="","",SUM(S46:T47))</f>
        <v/>
      </c>
      <c r="T48" s="1190"/>
      <c r="U48" s="1174"/>
      <c r="V48" s="1175"/>
      <c r="W48" s="1175"/>
      <c r="X48" s="1189"/>
    </row>
    <row r="49" spans="1:24" ht="14.25" customHeight="1" x14ac:dyDescent="0.15">
      <c r="A49" s="1210" t="s">
        <v>884</v>
      </c>
      <c r="B49" s="203" t="s">
        <v>885</v>
      </c>
      <c r="C49" s="204"/>
      <c r="D49" s="204"/>
      <c r="E49" s="1185"/>
      <c r="F49" s="1186"/>
      <c r="G49" s="1185"/>
      <c r="H49" s="1218"/>
      <c r="I49" s="1168"/>
      <c r="J49" s="1169"/>
      <c r="K49" s="1169"/>
      <c r="L49" s="1170"/>
      <c r="M49" s="1177" t="s">
        <v>476</v>
      </c>
      <c r="N49" s="1164" t="s">
        <v>886</v>
      </c>
      <c r="O49" s="1164"/>
      <c r="P49" s="1219"/>
      <c r="Q49" s="1209"/>
      <c r="R49" s="1209"/>
      <c r="S49" s="1209"/>
      <c r="T49" s="1209"/>
      <c r="U49" s="1168"/>
      <c r="V49" s="1169"/>
      <c r="W49" s="1169"/>
      <c r="X49" s="1187"/>
    </row>
    <row r="50" spans="1:24" ht="14.25" customHeight="1" thickBot="1" x14ac:dyDescent="0.2">
      <c r="A50" s="1211"/>
      <c r="B50" s="205" t="s">
        <v>887</v>
      </c>
      <c r="C50" s="206"/>
      <c r="D50" s="206"/>
      <c r="E50" s="1192"/>
      <c r="F50" s="1192"/>
      <c r="G50" s="1194"/>
      <c r="H50" s="1195"/>
      <c r="I50" s="1171"/>
      <c r="J50" s="1172"/>
      <c r="K50" s="1172"/>
      <c r="L50" s="1173"/>
      <c r="M50" s="1178"/>
      <c r="N50" s="1180" t="s">
        <v>888</v>
      </c>
      <c r="O50" s="1180"/>
      <c r="P50" s="1216"/>
      <c r="Q50" s="1217"/>
      <c r="R50" s="1217"/>
      <c r="S50" s="1217"/>
      <c r="T50" s="1217"/>
      <c r="U50" s="1171"/>
      <c r="V50" s="1172"/>
      <c r="W50" s="1172"/>
      <c r="X50" s="1188"/>
    </row>
    <row r="51" spans="1:24" ht="14.25" customHeight="1" thickTop="1" thickBot="1" x14ac:dyDescent="0.2">
      <c r="A51" s="1212"/>
      <c r="B51" s="1200" t="s">
        <v>468</v>
      </c>
      <c r="C51" s="1201"/>
      <c r="D51" s="1201"/>
      <c r="E51" s="1190" t="str">
        <f>IF(E50="","",SUM(E49:F50))</f>
        <v/>
      </c>
      <c r="F51" s="1190"/>
      <c r="G51" s="1190" t="str">
        <f>IF(G50="","",SUM(G49:H50))</f>
        <v/>
      </c>
      <c r="H51" s="1190"/>
      <c r="I51" s="1174"/>
      <c r="J51" s="1175"/>
      <c r="K51" s="1175"/>
      <c r="L51" s="1176"/>
      <c r="M51" s="1178"/>
      <c r="N51" s="1193" t="s">
        <v>889</v>
      </c>
      <c r="O51" s="1193"/>
      <c r="P51" s="1220"/>
      <c r="Q51" s="1192"/>
      <c r="R51" s="1192"/>
      <c r="S51" s="1192"/>
      <c r="T51" s="1192"/>
      <c r="U51" s="1171"/>
      <c r="V51" s="1172"/>
      <c r="W51" s="1172"/>
      <c r="X51" s="1188"/>
    </row>
    <row r="52" spans="1:24" ht="14.25" customHeight="1" thickTop="1" x14ac:dyDescent="0.15">
      <c r="A52" s="1161" t="s">
        <v>394</v>
      </c>
      <c r="B52" s="207" t="s">
        <v>890</v>
      </c>
      <c r="C52" s="203"/>
      <c r="D52" s="203"/>
      <c r="E52" s="1185"/>
      <c r="F52" s="1186"/>
      <c r="G52" s="1185"/>
      <c r="H52" s="1186"/>
      <c r="I52" s="1168"/>
      <c r="J52" s="1169"/>
      <c r="K52" s="1169"/>
      <c r="L52" s="1170"/>
      <c r="M52" s="1179"/>
      <c r="N52" s="1202" t="s">
        <v>468</v>
      </c>
      <c r="O52" s="1202"/>
      <c r="P52" s="1202"/>
      <c r="Q52" s="1190" t="str">
        <f>IF(Q51="","",SUM(Q49:R51))</f>
        <v/>
      </c>
      <c r="R52" s="1190"/>
      <c r="S52" s="1190" t="str">
        <f>IF(S51="","",SUM(S49:T51))</f>
        <v/>
      </c>
      <c r="T52" s="1190"/>
      <c r="U52" s="1171"/>
      <c r="V52" s="1172"/>
      <c r="W52" s="1172"/>
      <c r="X52" s="1188"/>
    </row>
    <row r="53" spans="1:24" ht="14.25" customHeight="1" x14ac:dyDescent="0.15">
      <c r="A53" s="1162"/>
      <c r="B53" s="208" t="s">
        <v>891</v>
      </c>
      <c r="C53" s="209"/>
      <c r="D53" s="209"/>
      <c r="E53" s="1217"/>
      <c r="F53" s="1217"/>
      <c r="G53" s="1155"/>
      <c r="H53" s="1155"/>
      <c r="I53" s="1171"/>
      <c r="J53" s="1172"/>
      <c r="K53" s="1172"/>
      <c r="L53" s="1173"/>
      <c r="M53" s="1224" t="s">
        <v>892</v>
      </c>
      <c r="N53" s="1225"/>
      <c r="O53" s="1225"/>
      <c r="P53" s="1226"/>
      <c r="Q53" s="1227" t="str">
        <f>IF(Q51="","",E48+E51+E55+Q45+Q48+Q52)</f>
        <v/>
      </c>
      <c r="R53" s="1227"/>
      <c r="S53" s="1227" t="str">
        <f>IF(S51="","",G48+G51+G55+S45+S48+S52)</f>
        <v/>
      </c>
      <c r="T53" s="1227"/>
      <c r="U53" s="1174"/>
      <c r="V53" s="1175"/>
      <c r="W53" s="1175"/>
      <c r="X53" s="1189"/>
    </row>
    <row r="54" spans="1:24" ht="14.25" customHeight="1" thickBot="1" x14ac:dyDescent="0.2">
      <c r="A54" s="1162"/>
      <c r="B54" s="210" t="s">
        <v>893</v>
      </c>
      <c r="C54" s="205"/>
      <c r="D54" s="206"/>
      <c r="E54" s="1192"/>
      <c r="F54" s="1192"/>
      <c r="G54" s="1194"/>
      <c r="H54" s="1194"/>
      <c r="I54" s="1171"/>
      <c r="J54" s="1172"/>
      <c r="K54" s="1172"/>
      <c r="L54" s="1173"/>
      <c r="M54" s="1228" t="s">
        <v>894</v>
      </c>
      <c r="N54" s="1229"/>
      <c r="O54" s="1230"/>
      <c r="P54" s="211" t="s">
        <v>895</v>
      </c>
      <c r="Q54" s="212"/>
      <c r="R54" s="177" t="s">
        <v>896</v>
      </c>
      <c r="S54" s="212"/>
      <c r="T54" s="1111"/>
      <c r="U54" s="1111"/>
      <c r="V54" s="1111"/>
      <c r="W54" s="1111"/>
      <c r="X54" s="1234"/>
    </row>
    <row r="55" spans="1:24" ht="14.25" customHeight="1" thickTop="1" x14ac:dyDescent="0.15">
      <c r="A55" s="1163"/>
      <c r="B55" s="1200" t="s">
        <v>468</v>
      </c>
      <c r="C55" s="1201"/>
      <c r="D55" s="1201"/>
      <c r="E55" s="1190" t="str">
        <f>IF(E54="","",SUM(E52:F54))</f>
        <v/>
      </c>
      <c r="F55" s="1190"/>
      <c r="G55" s="1190" t="str">
        <f>IF(G54="","",SUM(G52:H54))</f>
        <v/>
      </c>
      <c r="H55" s="1190"/>
      <c r="I55" s="1174"/>
      <c r="J55" s="1175"/>
      <c r="K55" s="1175"/>
      <c r="L55" s="1176"/>
      <c r="M55" s="1231"/>
      <c r="N55" s="1232"/>
      <c r="O55" s="1233"/>
      <c r="P55" s="1213"/>
      <c r="Q55" s="1214"/>
      <c r="R55" s="1214"/>
      <c r="S55" s="1214"/>
      <c r="T55" s="1214"/>
      <c r="U55" s="1214"/>
      <c r="V55" s="1214"/>
      <c r="W55" s="1214"/>
      <c r="X55" s="1215"/>
    </row>
    <row r="56" spans="1:24" ht="14.25" customHeight="1" x14ac:dyDescent="0.15">
      <c r="A56" s="1221" t="s">
        <v>897</v>
      </c>
      <c r="B56" s="1222"/>
      <c r="C56" s="1223"/>
      <c r="D56" s="163" t="s">
        <v>898</v>
      </c>
      <c r="E56" s="164"/>
      <c r="F56" s="164" t="s">
        <v>899</v>
      </c>
      <c r="G56" s="1104"/>
      <c r="H56" s="1104"/>
      <c r="I56" s="1104"/>
      <c r="J56" s="1104"/>
      <c r="K56" s="1104"/>
      <c r="L56" s="1104"/>
      <c r="M56" s="1104"/>
      <c r="N56" s="1104"/>
      <c r="O56" s="1104"/>
      <c r="P56" s="1104"/>
      <c r="Q56" s="1104"/>
      <c r="R56" s="1104"/>
      <c r="S56" s="1104"/>
      <c r="T56" s="1104"/>
      <c r="U56" s="1104"/>
      <c r="V56" s="1104"/>
      <c r="W56" s="1104"/>
      <c r="X56" s="1105"/>
    </row>
    <row r="57" spans="1:24" ht="14.25" customHeight="1" x14ac:dyDescent="0.15">
      <c r="A57" s="1243" t="s">
        <v>900</v>
      </c>
      <c r="B57" s="1222"/>
      <c r="C57" s="1223"/>
      <c r="D57" s="1244"/>
      <c r="E57" s="1236"/>
      <c r="F57" s="1236"/>
      <c r="G57" s="1236"/>
      <c r="H57" s="1236"/>
      <c r="I57" s="1236"/>
      <c r="J57" s="1236"/>
      <c r="K57" s="1236"/>
      <c r="L57" s="1236"/>
      <c r="M57" s="1236"/>
      <c r="N57" s="1236"/>
      <c r="O57" s="1236"/>
      <c r="P57" s="1236"/>
      <c r="Q57" s="1236"/>
      <c r="R57" s="1236"/>
      <c r="S57" s="1236"/>
      <c r="T57" s="1236"/>
      <c r="U57" s="1236"/>
      <c r="V57" s="1236"/>
      <c r="W57" s="1236"/>
      <c r="X57" s="1237"/>
    </row>
    <row r="58" spans="1:24" ht="14.25" customHeight="1" x14ac:dyDescent="0.15">
      <c r="A58" s="1221"/>
      <c r="B58" s="1222"/>
      <c r="C58" s="1223"/>
      <c r="D58" s="1245"/>
      <c r="E58" s="1246"/>
      <c r="F58" s="1246"/>
      <c r="G58" s="1246"/>
      <c r="H58" s="1246"/>
      <c r="I58" s="1246"/>
      <c r="J58" s="1246"/>
      <c r="K58" s="1246"/>
      <c r="L58" s="1246"/>
      <c r="M58" s="1246"/>
      <c r="N58" s="1246"/>
      <c r="O58" s="1246"/>
      <c r="P58" s="1246"/>
      <c r="Q58" s="1246"/>
      <c r="R58" s="1246"/>
      <c r="S58" s="1246"/>
      <c r="T58" s="1246"/>
      <c r="U58" s="1246"/>
      <c r="V58" s="1246"/>
      <c r="W58" s="1246"/>
      <c r="X58" s="1247"/>
    </row>
    <row r="59" spans="1:24" ht="14.25" customHeight="1" x14ac:dyDescent="0.15">
      <c r="A59" s="1248" t="s">
        <v>901</v>
      </c>
      <c r="B59" s="1249"/>
      <c r="C59" s="1250"/>
      <c r="D59" s="1244"/>
      <c r="E59" s="1236"/>
      <c r="F59" s="1236"/>
      <c r="G59" s="1236"/>
      <c r="H59" s="1236"/>
      <c r="I59" s="1236"/>
      <c r="J59" s="1236"/>
      <c r="K59" s="1236"/>
      <c r="L59" s="1236"/>
      <c r="M59" s="1236"/>
      <c r="N59" s="1236"/>
      <c r="O59" s="1236"/>
      <c r="P59" s="1236"/>
      <c r="Q59" s="1236"/>
      <c r="R59" s="1236"/>
      <c r="S59" s="1236"/>
      <c r="T59" s="1236"/>
      <c r="U59" s="1236"/>
      <c r="V59" s="1236"/>
      <c r="W59" s="1236"/>
      <c r="X59" s="1237"/>
    </row>
    <row r="60" spans="1:24" ht="14.25" customHeight="1" x14ac:dyDescent="0.15">
      <c r="A60" s="1251"/>
      <c r="B60" s="1252"/>
      <c r="C60" s="1253"/>
      <c r="D60" s="1245"/>
      <c r="E60" s="1246"/>
      <c r="F60" s="1246"/>
      <c r="G60" s="1246"/>
      <c r="H60" s="1246"/>
      <c r="I60" s="1246"/>
      <c r="J60" s="1246"/>
      <c r="K60" s="1246"/>
      <c r="L60" s="1246"/>
      <c r="M60" s="1246"/>
      <c r="N60" s="1246"/>
      <c r="O60" s="1246"/>
      <c r="P60" s="1246"/>
      <c r="Q60" s="1246"/>
      <c r="R60" s="1246"/>
      <c r="S60" s="1246"/>
      <c r="T60" s="1246"/>
      <c r="U60" s="1246"/>
      <c r="V60" s="1246"/>
      <c r="W60" s="1246"/>
      <c r="X60" s="1247"/>
    </row>
    <row r="61" spans="1:24" ht="14.25" customHeight="1" x14ac:dyDescent="0.15">
      <c r="A61" s="1254" t="s">
        <v>902</v>
      </c>
      <c r="B61" s="1249"/>
      <c r="C61" s="1250"/>
      <c r="D61" s="1255" t="s">
        <v>903</v>
      </c>
      <c r="E61" s="1257" t="s">
        <v>904</v>
      </c>
      <c r="F61" s="1257"/>
      <c r="G61" s="1257"/>
      <c r="H61" s="1257"/>
      <c r="I61" s="1236"/>
      <c r="J61" s="1236"/>
      <c r="K61" s="1236"/>
      <c r="L61" s="1236"/>
      <c r="M61" s="1236"/>
      <c r="N61" s="1236"/>
      <c r="O61" s="1236"/>
      <c r="P61" s="1236"/>
      <c r="Q61" s="1236"/>
      <c r="R61" s="1236"/>
      <c r="S61" s="1236"/>
      <c r="T61" s="1236"/>
      <c r="U61" s="1236"/>
      <c r="V61" s="1236"/>
      <c r="W61" s="1236"/>
      <c r="X61" s="1237"/>
    </row>
    <row r="62" spans="1:24" ht="14.25" customHeight="1" x14ac:dyDescent="0.15">
      <c r="A62" s="1251"/>
      <c r="B62" s="1252"/>
      <c r="C62" s="1253"/>
      <c r="D62" s="1256"/>
      <c r="E62" s="1258"/>
      <c r="F62" s="1258"/>
      <c r="G62" s="1258"/>
      <c r="H62" s="1258"/>
      <c r="I62" s="1246"/>
      <c r="J62" s="1246"/>
      <c r="K62" s="1246"/>
      <c r="L62" s="1246"/>
      <c r="M62" s="1246"/>
      <c r="N62" s="1246"/>
      <c r="O62" s="1246"/>
      <c r="P62" s="1246"/>
      <c r="Q62" s="1246"/>
      <c r="R62" s="1246"/>
      <c r="S62" s="1246"/>
      <c r="T62" s="1246"/>
      <c r="U62" s="1246"/>
      <c r="V62" s="1246"/>
      <c r="W62" s="1246"/>
      <c r="X62" s="1247"/>
    </row>
    <row r="63" spans="1:24" ht="14.25" customHeight="1" x14ac:dyDescent="0.15">
      <c r="A63" s="1221" t="s">
        <v>905</v>
      </c>
      <c r="B63" s="1222"/>
      <c r="C63" s="1223"/>
      <c r="D63" s="163" t="s">
        <v>906</v>
      </c>
      <c r="E63" s="164"/>
      <c r="F63" s="164"/>
      <c r="G63" s="164" t="s">
        <v>907</v>
      </c>
      <c r="H63" s="164"/>
      <c r="I63" s="164"/>
      <c r="J63" s="164" t="s">
        <v>908</v>
      </c>
      <c r="K63" s="164"/>
      <c r="L63" s="164"/>
      <c r="M63" s="164" t="s">
        <v>789</v>
      </c>
      <c r="N63" s="164"/>
      <c r="O63" s="1104"/>
      <c r="P63" s="1104"/>
      <c r="Q63" s="1104"/>
      <c r="R63" s="1104"/>
      <c r="S63" s="1104"/>
      <c r="T63" s="1104"/>
      <c r="U63" s="1104"/>
      <c r="V63" s="1104"/>
      <c r="W63" s="1104"/>
      <c r="X63" s="176" t="s">
        <v>858</v>
      </c>
    </row>
    <row r="64" spans="1:24" ht="14.25" customHeight="1" x14ac:dyDescent="0.15">
      <c r="A64" s="1235" t="s">
        <v>909</v>
      </c>
      <c r="B64" s="1236"/>
      <c r="C64" s="1236"/>
      <c r="D64" s="1236"/>
      <c r="E64" s="1236"/>
      <c r="F64" s="1236"/>
      <c r="G64" s="1236"/>
      <c r="H64" s="1236"/>
      <c r="I64" s="1236"/>
      <c r="J64" s="1236"/>
      <c r="K64" s="1236"/>
      <c r="L64" s="1236"/>
      <c r="M64" s="1236"/>
      <c r="N64" s="1236"/>
      <c r="O64" s="1236"/>
      <c r="P64" s="1236"/>
      <c r="Q64" s="1236"/>
      <c r="R64" s="1236"/>
      <c r="S64" s="1236"/>
      <c r="T64" s="1236"/>
      <c r="U64" s="1236"/>
      <c r="V64" s="1236"/>
      <c r="W64" s="1236"/>
      <c r="X64" s="1237"/>
    </row>
    <row r="65" spans="1:24" ht="14.25" customHeight="1" thickBot="1" x14ac:dyDescent="0.2">
      <c r="A65" s="1238"/>
      <c r="B65" s="1239"/>
      <c r="C65" s="1239"/>
      <c r="D65" s="1239"/>
      <c r="E65" s="1239"/>
      <c r="F65" s="1239"/>
      <c r="G65" s="1239"/>
      <c r="H65" s="1239"/>
      <c r="I65" s="1239"/>
      <c r="J65" s="1239"/>
      <c r="K65" s="1239"/>
      <c r="L65" s="1239"/>
      <c r="M65" s="1239"/>
      <c r="N65" s="1239"/>
      <c r="O65" s="1239"/>
      <c r="P65" s="1239"/>
      <c r="Q65" s="1239"/>
      <c r="R65" s="1239"/>
      <c r="S65" s="1239"/>
      <c r="T65" s="1239"/>
      <c r="U65" s="1239"/>
      <c r="V65" s="1239"/>
      <c r="W65" s="1239"/>
      <c r="X65" s="1240"/>
    </row>
    <row r="66" spans="1:24" ht="14.25" customHeight="1" x14ac:dyDescent="0.15">
      <c r="A66" s="1241" t="s">
        <v>255</v>
      </c>
      <c r="B66" s="1241"/>
      <c r="C66" s="1241"/>
      <c r="D66" s="1241"/>
      <c r="E66" s="1241"/>
      <c r="F66" s="1241"/>
      <c r="G66" s="1241"/>
      <c r="H66" s="1241"/>
      <c r="I66" s="1241"/>
      <c r="J66" s="1241"/>
      <c r="K66" s="1241"/>
      <c r="L66" s="1241"/>
      <c r="M66" s="1241"/>
      <c r="N66" s="1241"/>
      <c r="O66" s="1241"/>
      <c r="P66" s="1241"/>
      <c r="Q66" s="1241"/>
      <c r="R66" s="1241"/>
      <c r="S66" s="1241"/>
      <c r="T66" s="1241"/>
      <c r="U66" s="1241"/>
      <c r="V66" s="1241"/>
      <c r="W66" s="1241"/>
      <c r="X66" s="1241"/>
    </row>
    <row r="67" spans="1:24" ht="14.25" customHeight="1" x14ac:dyDescent="0.15">
      <c r="A67" s="213" t="s">
        <v>256</v>
      </c>
      <c r="B67" s="213"/>
      <c r="C67" s="213"/>
      <c r="D67" s="213"/>
      <c r="E67" s="213"/>
      <c r="F67" s="213"/>
      <c r="G67" s="213"/>
      <c r="H67" s="213"/>
      <c r="I67" s="213"/>
      <c r="J67" s="213"/>
      <c r="K67" s="213"/>
      <c r="L67" s="213"/>
      <c r="M67" s="213"/>
      <c r="N67" s="213"/>
      <c r="O67" s="213"/>
      <c r="P67" s="213"/>
      <c r="Q67" s="213"/>
      <c r="R67" s="213"/>
      <c r="S67" s="213"/>
      <c r="T67" s="213"/>
      <c r="U67" s="213"/>
      <c r="V67" s="1242" t="s">
        <v>1126</v>
      </c>
      <c r="W67" s="1242"/>
      <c r="X67" s="1242"/>
    </row>
  </sheetData>
  <mergeCells count="192">
    <mergeCell ref="A63:C63"/>
    <mergeCell ref="O63:W63"/>
    <mergeCell ref="A64:X65"/>
    <mergeCell ref="A66:X66"/>
    <mergeCell ref="V67:X67"/>
    <mergeCell ref="A57:C58"/>
    <mergeCell ref="D57:X58"/>
    <mergeCell ref="A59:C60"/>
    <mergeCell ref="D59:X60"/>
    <mergeCell ref="A61:C62"/>
    <mergeCell ref="D61:D62"/>
    <mergeCell ref="E61:H62"/>
    <mergeCell ref="I61:X62"/>
    <mergeCell ref="A56:C56"/>
    <mergeCell ref="G56:X56"/>
    <mergeCell ref="G53:H53"/>
    <mergeCell ref="M53:P53"/>
    <mergeCell ref="Q53:R53"/>
    <mergeCell ref="S53:T53"/>
    <mergeCell ref="E54:F54"/>
    <mergeCell ref="G54:H54"/>
    <mergeCell ref="M54:O55"/>
    <mergeCell ref="T54:X54"/>
    <mergeCell ref="A52:A55"/>
    <mergeCell ref="E52:F52"/>
    <mergeCell ref="G52:H52"/>
    <mergeCell ref="I52:L55"/>
    <mergeCell ref="N52:P52"/>
    <mergeCell ref="Q52:R52"/>
    <mergeCell ref="S52:T52"/>
    <mergeCell ref="E53:F53"/>
    <mergeCell ref="A49:A51"/>
    <mergeCell ref="B51:D51"/>
    <mergeCell ref="B55:D55"/>
    <mergeCell ref="E55:F55"/>
    <mergeCell ref="G55:H55"/>
    <mergeCell ref="P55:X55"/>
    <mergeCell ref="Q49:R49"/>
    <mergeCell ref="S49:T49"/>
    <mergeCell ref="U49:X53"/>
    <mergeCell ref="E50:F50"/>
    <mergeCell ref="G50:H50"/>
    <mergeCell ref="N50:P50"/>
    <mergeCell ref="Q50:R50"/>
    <mergeCell ref="S50:T50"/>
    <mergeCell ref="E51:F51"/>
    <mergeCell ref="G51:H51"/>
    <mergeCell ref="E49:F49"/>
    <mergeCell ref="G49:H49"/>
    <mergeCell ref="I49:L51"/>
    <mergeCell ref="M49:M52"/>
    <mergeCell ref="N49:P49"/>
    <mergeCell ref="N51:P51"/>
    <mergeCell ref="Q51:R51"/>
    <mergeCell ref="S51:T51"/>
    <mergeCell ref="U46:X48"/>
    <mergeCell ref="S48:T48"/>
    <mergeCell ref="N44:P44"/>
    <mergeCell ref="Q44:R44"/>
    <mergeCell ref="S44:T44"/>
    <mergeCell ref="U42:X45"/>
    <mergeCell ref="B47:D47"/>
    <mergeCell ref="E47:F47"/>
    <mergeCell ref="G47:H47"/>
    <mergeCell ref="Q47:R47"/>
    <mergeCell ref="S47:T47"/>
    <mergeCell ref="B48:D48"/>
    <mergeCell ref="E48:F48"/>
    <mergeCell ref="G48:H48"/>
    <mergeCell ref="N48:P48"/>
    <mergeCell ref="Q48:R48"/>
    <mergeCell ref="N45:P45"/>
    <mergeCell ref="Q45:R45"/>
    <mergeCell ref="S45:T45"/>
    <mergeCell ref="N42:P42"/>
    <mergeCell ref="Q42:R42"/>
    <mergeCell ref="S42:T42"/>
    <mergeCell ref="B43:D43"/>
    <mergeCell ref="E43:F43"/>
    <mergeCell ref="G43:H43"/>
    <mergeCell ref="N43:P43"/>
    <mergeCell ref="Q43:R43"/>
    <mergeCell ref="S43:T43"/>
    <mergeCell ref="A42:A48"/>
    <mergeCell ref="B42:D42"/>
    <mergeCell ref="E42:F42"/>
    <mergeCell ref="G42:H42"/>
    <mergeCell ref="I42:L48"/>
    <mergeCell ref="M42:M45"/>
    <mergeCell ref="B44:D44"/>
    <mergeCell ref="E44:F44"/>
    <mergeCell ref="G44:H44"/>
    <mergeCell ref="B46:D46"/>
    <mergeCell ref="B45:D45"/>
    <mergeCell ref="E45:F45"/>
    <mergeCell ref="G45:H45"/>
    <mergeCell ref="E46:F46"/>
    <mergeCell ref="G46:H46"/>
    <mergeCell ref="M46:M48"/>
    <mergeCell ref="Q46:R46"/>
    <mergeCell ref="S46:T46"/>
    <mergeCell ref="B40:H40"/>
    <mergeCell ref="N40:X40"/>
    <mergeCell ref="A41:D41"/>
    <mergeCell ref="E41:F41"/>
    <mergeCell ref="G41:H41"/>
    <mergeCell ref="I41:L41"/>
    <mergeCell ref="M41:P41"/>
    <mergeCell ref="Q41:R41"/>
    <mergeCell ref="S41:T41"/>
    <mergeCell ref="U41:X41"/>
    <mergeCell ref="B36:H36"/>
    <mergeCell ref="P36:W36"/>
    <mergeCell ref="B37:H37"/>
    <mergeCell ref="B38:H38"/>
    <mergeCell ref="B39:H39"/>
    <mergeCell ref="P39:W39"/>
    <mergeCell ref="B33:H33"/>
    <mergeCell ref="I33:X33"/>
    <mergeCell ref="B34:H34"/>
    <mergeCell ref="P34:W34"/>
    <mergeCell ref="B35:H35"/>
    <mergeCell ref="P35:W35"/>
    <mergeCell ref="B30:H30"/>
    <mergeCell ref="L30:W30"/>
    <mergeCell ref="B31:H31"/>
    <mergeCell ref="B32:H32"/>
    <mergeCell ref="I32:L32"/>
    <mergeCell ref="N32:X32"/>
    <mergeCell ref="B27:H27"/>
    <mergeCell ref="L27:W27"/>
    <mergeCell ref="B28:H28"/>
    <mergeCell ref="L28:W28"/>
    <mergeCell ref="B29:H29"/>
    <mergeCell ref="L29:W29"/>
    <mergeCell ref="B25:H25"/>
    <mergeCell ref="L25:W25"/>
    <mergeCell ref="B26:H26"/>
    <mergeCell ref="L26:W26"/>
    <mergeCell ref="B21:H21"/>
    <mergeCell ref="L21:W21"/>
    <mergeCell ref="B22:H22"/>
    <mergeCell ref="L22:W22"/>
    <mergeCell ref="B23:H23"/>
    <mergeCell ref="L23:W23"/>
    <mergeCell ref="A8:D8"/>
    <mergeCell ref="E8:X8"/>
    <mergeCell ref="A9:D9"/>
    <mergeCell ref="E9:X9"/>
    <mergeCell ref="A10:A40"/>
    <mergeCell ref="B10:H10"/>
    <mergeCell ref="N10:W10"/>
    <mergeCell ref="B11:H11"/>
    <mergeCell ref="S11:U11"/>
    <mergeCell ref="B12:H12"/>
    <mergeCell ref="B16:H16"/>
    <mergeCell ref="L16:W16"/>
    <mergeCell ref="B17:H17"/>
    <mergeCell ref="B18:H19"/>
    <mergeCell ref="B20:H20"/>
    <mergeCell ref="L20:W20"/>
    <mergeCell ref="N12:W12"/>
    <mergeCell ref="B13:H13"/>
    <mergeCell ref="L13:W13"/>
    <mergeCell ref="B14:H14"/>
    <mergeCell ref="P14:W14"/>
    <mergeCell ref="B15:H15"/>
    <mergeCell ref="B24:H24"/>
    <mergeCell ref="L24:W24"/>
    <mergeCell ref="A7:D7"/>
    <mergeCell ref="F7:G7"/>
    <mergeCell ref="I7:J7"/>
    <mergeCell ref="L7:M7"/>
    <mergeCell ref="A4:D4"/>
    <mergeCell ref="E4:L4"/>
    <mergeCell ref="M4:N4"/>
    <mergeCell ref="O4:R4"/>
    <mergeCell ref="T4:X4"/>
    <mergeCell ref="A5:D5"/>
    <mergeCell ref="G5:I5"/>
    <mergeCell ref="L5:O5"/>
    <mergeCell ref="R5:W5"/>
    <mergeCell ref="A1:N2"/>
    <mergeCell ref="Q1:X1"/>
    <mergeCell ref="Q2:X2"/>
    <mergeCell ref="K3:M3"/>
    <mergeCell ref="Q3:T3"/>
    <mergeCell ref="W3:X3"/>
    <mergeCell ref="A6:D6"/>
    <mergeCell ref="G6:J6"/>
    <mergeCell ref="M6:Q6"/>
    <mergeCell ref="T6:X6"/>
  </mergeCells>
  <phoneticPr fontId="2"/>
  <dataValidations count="2">
    <dataValidation type="list" allowBlank="1" showInputMessage="1" showErrorMessage="1" sqref="N42:P42">
      <formula1>"車イス,歩行"</formula1>
    </dataValidation>
    <dataValidation type="list" allowBlank="1" showInputMessage="1" showErrorMessage="1" sqref="Q49:T51 Q46:T47 Q42:T44 E42:H47 E49:H50 E52:H54">
      <formula1>"1,2,3,4,5,6,7"</formula1>
    </dataValidation>
  </dataValidations>
  <pageMargins left="0.75" right="0.75" top="1" bottom="1" header="0.3" footer="0.3"/>
  <pageSetup paperSize="9" scale="79" orientation="portrait" horizontalDpi="1200"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4817" r:id="rId4" name="Check Box 1">
              <controlPr locked="0" defaultSize="0" autoFill="0" autoLine="0" autoPict="0">
                <anchor moveWithCells="1">
                  <from>
                    <xdr:col>7</xdr:col>
                    <xdr:colOff>314325</xdr:colOff>
                    <xdr:row>8</xdr:row>
                    <xdr:rowOff>152400</xdr:rowOff>
                  </from>
                  <to>
                    <xdr:col>8</xdr:col>
                    <xdr:colOff>276225</xdr:colOff>
                    <xdr:row>10</xdr:row>
                    <xdr:rowOff>76200</xdr:rowOff>
                  </to>
                </anchor>
              </controlPr>
            </control>
          </mc:Choice>
        </mc:AlternateContent>
        <mc:AlternateContent xmlns:mc="http://schemas.openxmlformats.org/markup-compatibility/2006">
          <mc:Choice Requires="x14">
            <control shapeId="34818" r:id="rId5" name="Check Box 2">
              <controlPr locked="0" defaultSize="0" autoFill="0" autoLine="0" autoPict="0">
                <anchor moveWithCells="1">
                  <from>
                    <xdr:col>9</xdr:col>
                    <xdr:colOff>123825</xdr:colOff>
                    <xdr:row>8</xdr:row>
                    <xdr:rowOff>152400</xdr:rowOff>
                  </from>
                  <to>
                    <xdr:col>10</xdr:col>
                    <xdr:colOff>85725</xdr:colOff>
                    <xdr:row>10</xdr:row>
                    <xdr:rowOff>76200</xdr:rowOff>
                  </to>
                </anchor>
              </controlPr>
            </control>
          </mc:Choice>
        </mc:AlternateContent>
        <mc:AlternateContent xmlns:mc="http://schemas.openxmlformats.org/markup-compatibility/2006">
          <mc:Choice Requires="x14">
            <control shapeId="34819" r:id="rId6" name="Check Box 3">
              <controlPr locked="0" defaultSize="0" autoFill="0" autoLine="0" autoPict="0">
                <anchor moveWithCells="1">
                  <from>
                    <xdr:col>10</xdr:col>
                    <xdr:colOff>304800</xdr:colOff>
                    <xdr:row>8</xdr:row>
                    <xdr:rowOff>152400</xdr:rowOff>
                  </from>
                  <to>
                    <xdr:col>11</xdr:col>
                    <xdr:colOff>266700</xdr:colOff>
                    <xdr:row>10</xdr:row>
                    <xdr:rowOff>76200</xdr:rowOff>
                  </to>
                </anchor>
              </controlPr>
            </control>
          </mc:Choice>
        </mc:AlternateContent>
        <mc:AlternateContent xmlns:mc="http://schemas.openxmlformats.org/markup-compatibility/2006">
          <mc:Choice Requires="x14">
            <control shapeId="34820" r:id="rId7" name="Check Box 4">
              <controlPr locked="0" defaultSize="0" autoFill="0" autoLine="0" autoPict="0">
                <anchor moveWithCells="1">
                  <from>
                    <xdr:col>11</xdr:col>
                    <xdr:colOff>85725</xdr:colOff>
                    <xdr:row>9</xdr:row>
                    <xdr:rowOff>152400</xdr:rowOff>
                  </from>
                  <to>
                    <xdr:col>12</xdr:col>
                    <xdr:colOff>257175</xdr:colOff>
                    <xdr:row>11</xdr:row>
                    <xdr:rowOff>85725</xdr:rowOff>
                  </to>
                </anchor>
              </controlPr>
            </control>
          </mc:Choice>
        </mc:AlternateContent>
        <mc:AlternateContent xmlns:mc="http://schemas.openxmlformats.org/markup-compatibility/2006">
          <mc:Choice Requires="x14">
            <control shapeId="34821" r:id="rId8" name="Check Box 5">
              <controlPr locked="0" defaultSize="0" autoFill="0" autoLine="0" autoPict="0">
                <anchor moveWithCells="1">
                  <from>
                    <xdr:col>12</xdr:col>
                    <xdr:colOff>257175</xdr:colOff>
                    <xdr:row>9</xdr:row>
                    <xdr:rowOff>152400</xdr:rowOff>
                  </from>
                  <to>
                    <xdr:col>14</xdr:col>
                    <xdr:colOff>114300</xdr:colOff>
                    <xdr:row>11</xdr:row>
                    <xdr:rowOff>76200</xdr:rowOff>
                  </to>
                </anchor>
              </controlPr>
            </control>
          </mc:Choice>
        </mc:AlternateContent>
        <mc:AlternateContent xmlns:mc="http://schemas.openxmlformats.org/markup-compatibility/2006">
          <mc:Choice Requires="x14">
            <control shapeId="34822" r:id="rId9" name="Check Box 6">
              <controlPr locked="0" defaultSize="0" autoFill="0" autoLine="0" autoPict="0">
                <anchor moveWithCells="1">
                  <from>
                    <xdr:col>14</xdr:col>
                    <xdr:colOff>114300</xdr:colOff>
                    <xdr:row>9</xdr:row>
                    <xdr:rowOff>152400</xdr:rowOff>
                  </from>
                  <to>
                    <xdr:col>16</xdr:col>
                    <xdr:colOff>123825</xdr:colOff>
                    <xdr:row>11</xdr:row>
                    <xdr:rowOff>76200</xdr:rowOff>
                  </to>
                </anchor>
              </controlPr>
            </control>
          </mc:Choice>
        </mc:AlternateContent>
        <mc:AlternateContent xmlns:mc="http://schemas.openxmlformats.org/markup-compatibility/2006">
          <mc:Choice Requires="x14">
            <control shapeId="34823" r:id="rId10" name="Check Box 7">
              <controlPr locked="0" defaultSize="0" autoFill="0" autoLine="0" autoPict="0">
                <anchor moveWithCells="1">
                  <from>
                    <xdr:col>7</xdr:col>
                    <xdr:colOff>314325</xdr:colOff>
                    <xdr:row>11</xdr:row>
                    <xdr:rowOff>152400</xdr:rowOff>
                  </from>
                  <to>
                    <xdr:col>8</xdr:col>
                    <xdr:colOff>276225</xdr:colOff>
                    <xdr:row>13</xdr:row>
                    <xdr:rowOff>76200</xdr:rowOff>
                  </to>
                </anchor>
              </controlPr>
            </control>
          </mc:Choice>
        </mc:AlternateContent>
        <mc:AlternateContent xmlns:mc="http://schemas.openxmlformats.org/markup-compatibility/2006">
          <mc:Choice Requires="x14">
            <control shapeId="34824" r:id="rId11" name="Check Box 8">
              <controlPr locked="0" defaultSize="0" autoFill="0" autoLine="0" autoPict="0">
                <anchor moveWithCells="1">
                  <from>
                    <xdr:col>9</xdr:col>
                    <xdr:colOff>123825</xdr:colOff>
                    <xdr:row>11</xdr:row>
                    <xdr:rowOff>152400</xdr:rowOff>
                  </from>
                  <to>
                    <xdr:col>10</xdr:col>
                    <xdr:colOff>85725</xdr:colOff>
                    <xdr:row>13</xdr:row>
                    <xdr:rowOff>76200</xdr:rowOff>
                  </to>
                </anchor>
              </controlPr>
            </control>
          </mc:Choice>
        </mc:AlternateContent>
        <mc:AlternateContent xmlns:mc="http://schemas.openxmlformats.org/markup-compatibility/2006">
          <mc:Choice Requires="x14">
            <control shapeId="34825" r:id="rId12" name="Check Box 9">
              <controlPr locked="0" defaultSize="0" autoFill="0" autoLine="0" autoPict="0">
                <anchor moveWithCells="1">
                  <from>
                    <xdr:col>7</xdr:col>
                    <xdr:colOff>314325</xdr:colOff>
                    <xdr:row>12</xdr:row>
                    <xdr:rowOff>161925</xdr:rowOff>
                  </from>
                  <to>
                    <xdr:col>8</xdr:col>
                    <xdr:colOff>276225</xdr:colOff>
                    <xdr:row>14</xdr:row>
                    <xdr:rowOff>85725</xdr:rowOff>
                  </to>
                </anchor>
              </controlPr>
            </control>
          </mc:Choice>
        </mc:AlternateContent>
        <mc:AlternateContent xmlns:mc="http://schemas.openxmlformats.org/markup-compatibility/2006">
          <mc:Choice Requires="x14">
            <control shapeId="34826" r:id="rId13" name="Check Box 10">
              <controlPr locked="0" defaultSize="0" autoFill="0" autoLine="0" autoPict="0">
                <anchor moveWithCells="1">
                  <from>
                    <xdr:col>9</xdr:col>
                    <xdr:colOff>123825</xdr:colOff>
                    <xdr:row>12</xdr:row>
                    <xdr:rowOff>161925</xdr:rowOff>
                  </from>
                  <to>
                    <xdr:col>10</xdr:col>
                    <xdr:colOff>85725</xdr:colOff>
                    <xdr:row>14</xdr:row>
                    <xdr:rowOff>85725</xdr:rowOff>
                  </to>
                </anchor>
              </controlPr>
            </control>
          </mc:Choice>
        </mc:AlternateContent>
        <mc:AlternateContent xmlns:mc="http://schemas.openxmlformats.org/markup-compatibility/2006">
          <mc:Choice Requires="x14">
            <control shapeId="34827" r:id="rId14" name="Check Box 11">
              <controlPr locked="0" defaultSize="0" autoFill="0" autoLine="0" autoPict="0">
                <anchor moveWithCells="1">
                  <from>
                    <xdr:col>10</xdr:col>
                    <xdr:colOff>304800</xdr:colOff>
                    <xdr:row>12</xdr:row>
                    <xdr:rowOff>161925</xdr:rowOff>
                  </from>
                  <to>
                    <xdr:col>11</xdr:col>
                    <xdr:colOff>266700</xdr:colOff>
                    <xdr:row>14</xdr:row>
                    <xdr:rowOff>85725</xdr:rowOff>
                  </to>
                </anchor>
              </controlPr>
            </control>
          </mc:Choice>
        </mc:AlternateContent>
        <mc:AlternateContent xmlns:mc="http://schemas.openxmlformats.org/markup-compatibility/2006">
          <mc:Choice Requires="x14">
            <control shapeId="34828" r:id="rId15" name="Check Box 12">
              <controlPr locked="0" defaultSize="0" autoFill="0" autoLine="0" autoPict="0">
                <anchor moveWithCells="1">
                  <from>
                    <xdr:col>12</xdr:col>
                    <xdr:colOff>314325</xdr:colOff>
                    <xdr:row>12</xdr:row>
                    <xdr:rowOff>161925</xdr:rowOff>
                  </from>
                  <to>
                    <xdr:col>13</xdr:col>
                    <xdr:colOff>276225</xdr:colOff>
                    <xdr:row>14</xdr:row>
                    <xdr:rowOff>85725</xdr:rowOff>
                  </to>
                </anchor>
              </controlPr>
            </control>
          </mc:Choice>
        </mc:AlternateContent>
        <mc:AlternateContent xmlns:mc="http://schemas.openxmlformats.org/markup-compatibility/2006">
          <mc:Choice Requires="x14">
            <control shapeId="34829" r:id="rId16" name="Check Box 13">
              <controlPr locked="0" defaultSize="0" autoFill="0" autoLine="0" autoPict="0">
                <anchor moveWithCells="1">
                  <from>
                    <xdr:col>7</xdr:col>
                    <xdr:colOff>314325</xdr:colOff>
                    <xdr:row>14</xdr:row>
                    <xdr:rowOff>161925</xdr:rowOff>
                  </from>
                  <to>
                    <xdr:col>8</xdr:col>
                    <xdr:colOff>276225</xdr:colOff>
                    <xdr:row>16</xdr:row>
                    <xdr:rowOff>85725</xdr:rowOff>
                  </to>
                </anchor>
              </controlPr>
            </control>
          </mc:Choice>
        </mc:AlternateContent>
        <mc:AlternateContent xmlns:mc="http://schemas.openxmlformats.org/markup-compatibility/2006">
          <mc:Choice Requires="x14">
            <control shapeId="34830" r:id="rId17" name="Check Box 14">
              <controlPr locked="0" defaultSize="0" autoFill="0" autoLine="0" autoPict="0">
                <anchor moveWithCells="1">
                  <from>
                    <xdr:col>9</xdr:col>
                    <xdr:colOff>142875</xdr:colOff>
                    <xdr:row>14</xdr:row>
                    <xdr:rowOff>152400</xdr:rowOff>
                  </from>
                  <to>
                    <xdr:col>10</xdr:col>
                    <xdr:colOff>104775</xdr:colOff>
                    <xdr:row>16</xdr:row>
                    <xdr:rowOff>76200</xdr:rowOff>
                  </to>
                </anchor>
              </controlPr>
            </control>
          </mc:Choice>
        </mc:AlternateContent>
        <mc:AlternateContent xmlns:mc="http://schemas.openxmlformats.org/markup-compatibility/2006">
          <mc:Choice Requires="x14">
            <control shapeId="34831" r:id="rId18" name="Check Box 15">
              <controlPr locked="0" defaultSize="0" autoFill="0" autoLine="0" autoPict="0">
                <anchor moveWithCells="1">
                  <from>
                    <xdr:col>7</xdr:col>
                    <xdr:colOff>314325</xdr:colOff>
                    <xdr:row>16</xdr:row>
                    <xdr:rowOff>152400</xdr:rowOff>
                  </from>
                  <to>
                    <xdr:col>8</xdr:col>
                    <xdr:colOff>276225</xdr:colOff>
                    <xdr:row>18</xdr:row>
                    <xdr:rowOff>76200</xdr:rowOff>
                  </to>
                </anchor>
              </controlPr>
            </control>
          </mc:Choice>
        </mc:AlternateContent>
        <mc:AlternateContent xmlns:mc="http://schemas.openxmlformats.org/markup-compatibility/2006">
          <mc:Choice Requires="x14">
            <control shapeId="34832" r:id="rId19" name="Check Box 16">
              <controlPr locked="0" defaultSize="0" autoFill="0" autoLine="0" autoPict="0">
                <anchor moveWithCells="1">
                  <from>
                    <xdr:col>9</xdr:col>
                    <xdr:colOff>114300</xdr:colOff>
                    <xdr:row>16</xdr:row>
                    <xdr:rowOff>161925</xdr:rowOff>
                  </from>
                  <to>
                    <xdr:col>10</xdr:col>
                    <xdr:colOff>76200</xdr:colOff>
                    <xdr:row>18</xdr:row>
                    <xdr:rowOff>85725</xdr:rowOff>
                  </to>
                </anchor>
              </controlPr>
            </control>
          </mc:Choice>
        </mc:AlternateContent>
        <mc:AlternateContent xmlns:mc="http://schemas.openxmlformats.org/markup-compatibility/2006">
          <mc:Choice Requires="x14">
            <control shapeId="34833" r:id="rId20" name="Check Box 17">
              <controlPr locked="0" defaultSize="0" autoFill="0" autoLine="0" autoPict="0">
                <anchor moveWithCells="1">
                  <from>
                    <xdr:col>11</xdr:col>
                    <xdr:colOff>295275</xdr:colOff>
                    <xdr:row>16</xdr:row>
                    <xdr:rowOff>161925</xdr:rowOff>
                  </from>
                  <to>
                    <xdr:col>12</xdr:col>
                    <xdr:colOff>257175</xdr:colOff>
                    <xdr:row>18</xdr:row>
                    <xdr:rowOff>85725</xdr:rowOff>
                  </to>
                </anchor>
              </controlPr>
            </control>
          </mc:Choice>
        </mc:AlternateContent>
        <mc:AlternateContent xmlns:mc="http://schemas.openxmlformats.org/markup-compatibility/2006">
          <mc:Choice Requires="x14">
            <control shapeId="34834" r:id="rId21" name="Check Box 18">
              <controlPr locked="0" defaultSize="0" autoFill="0" autoLine="0" autoPict="0">
                <anchor moveWithCells="1">
                  <from>
                    <xdr:col>13</xdr:col>
                    <xdr:colOff>123825</xdr:colOff>
                    <xdr:row>16</xdr:row>
                    <xdr:rowOff>161925</xdr:rowOff>
                  </from>
                  <to>
                    <xdr:col>14</xdr:col>
                    <xdr:colOff>85725</xdr:colOff>
                    <xdr:row>18</xdr:row>
                    <xdr:rowOff>85725</xdr:rowOff>
                  </to>
                </anchor>
              </controlPr>
            </control>
          </mc:Choice>
        </mc:AlternateContent>
        <mc:AlternateContent xmlns:mc="http://schemas.openxmlformats.org/markup-compatibility/2006">
          <mc:Choice Requires="x14">
            <control shapeId="34835" r:id="rId22" name="Check Box 19">
              <controlPr locked="0" defaultSize="0" autoFill="0" autoLine="0" autoPict="0">
                <anchor moveWithCells="1">
                  <from>
                    <xdr:col>15</xdr:col>
                    <xdr:colOff>123825</xdr:colOff>
                    <xdr:row>16</xdr:row>
                    <xdr:rowOff>161925</xdr:rowOff>
                  </from>
                  <to>
                    <xdr:col>16</xdr:col>
                    <xdr:colOff>85725</xdr:colOff>
                    <xdr:row>18</xdr:row>
                    <xdr:rowOff>85725</xdr:rowOff>
                  </to>
                </anchor>
              </controlPr>
            </control>
          </mc:Choice>
        </mc:AlternateContent>
        <mc:AlternateContent xmlns:mc="http://schemas.openxmlformats.org/markup-compatibility/2006">
          <mc:Choice Requires="x14">
            <control shapeId="34836" r:id="rId23" name="Check Box 20">
              <controlPr locked="0" defaultSize="0" autoFill="0" autoLine="0" autoPict="0">
                <anchor moveWithCells="1">
                  <from>
                    <xdr:col>11</xdr:col>
                    <xdr:colOff>295275</xdr:colOff>
                    <xdr:row>17</xdr:row>
                    <xdr:rowOff>161925</xdr:rowOff>
                  </from>
                  <to>
                    <xdr:col>12</xdr:col>
                    <xdr:colOff>257175</xdr:colOff>
                    <xdr:row>19</xdr:row>
                    <xdr:rowOff>85725</xdr:rowOff>
                  </to>
                </anchor>
              </controlPr>
            </control>
          </mc:Choice>
        </mc:AlternateContent>
        <mc:AlternateContent xmlns:mc="http://schemas.openxmlformats.org/markup-compatibility/2006">
          <mc:Choice Requires="x14">
            <control shapeId="34837" r:id="rId24" name="Check Box 21">
              <controlPr locked="0" defaultSize="0" autoFill="0" autoLine="0" autoPict="0">
                <anchor moveWithCells="1">
                  <from>
                    <xdr:col>13</xdr:col>
                    <xdr:colOff>123825</xdr:colOff>
                    <xdr:row>17</xdr:row>
                    <xdr:rowOff>161925</xdr:rowOff>
                  </from>
                  <to>
                    <xdr:col>14</xdr:col>
                    <xdr:colOff>85725</xdr:colOff>
                    <xdr:row>19</xdr:row>
                    <xdr:rowOff>85725</xdr:rowOff>
                  </to>
                </anchor>
              </controlPr>
            </control>
          </mc:Choice>
        </mc:AlternateContent>
        <mc:AlternateContent xmlns:mc="http://schemas.openxmlformats.org/markup-compatibility/2006">
          <mc:Choice Requires="x14">
            <control shapeId="34838" r:id="rId25" name="Check Box 22">
              <controlPr locked="0" defaultSize="0" autoFill="0" autoLine="0" autoPict="0">
                <anchor moveWithCells="1">
                  <from>
                    <xdr:col>15</xdr:col>
                    <xdr:colOff>114300</xdr:colOff>
                    <xdr:row>17</xdr:row>
                    <xdr:rowOff>152400</xdr:rowOff>
                  </from>
                  <to>
                    <xdr:col>16</xdr:col>
                    <xdr:colOff>76200</xdr:colOff>
                    <xdr:row>19</xdr:row>
                    <xdr:rowOff>76200</xdr:rowOff>
                  </to>
                </anchor>
              </controlPr>
            </control>
          </mc:Choice>
        </mc:AlternateContent>
        <mc:AlternateContent xmlns:mc="http://schemas.openxmlformats.org/markup-compatibility/2006">
          <mc:Choice Requires="x14">
            <control shapeId="34839" r:id="rId26" name="Check Box 23">
              <controlPr locked="0" defaultSize="0" autoFill="0" autoLine="0" autoPict="0">
                <anchor moveWithCells="1">
                  <from>
                    <xdr:col>7</xdr:col>
                    <xdr:colOff>314325</xdr:colOff>
                    <xdr:row>18</xdr:row>
                    <xdr:rowOff>161925</xdr:rowOff>
                  </from>
                  <to>
                    <xdr:col>8</xdr:col>
                    <xdr:colOff>276225</xdr:colOff>
                    <xdr:row>20</xdr:row>
                    <xdr:rowOff>85725</xdr:rowOff>
                  </to>
                </anchor>
              </controlPr>
            </control>
          </mc:Choice>
        </mc:AlternateContent>
        <mc:AlternateContent xmlns:mc="http://schemas.openxmlformats.org/markup-compatibility/2006">
          <mc:Choice Requires="x14">
            <control shapeId="34840" r:id="rId27" name="Check Box 24">
              <controlPr locked="0" defaultSize="0" autoFill="0" autoLine="0" autoPict="0">
                <anchor moveWithCells="1">
                  <from>
                    <xdr:col>9</xdr:col>
                    <xdr:colOff>152400</xdr:colOff>
                    <xdr:row>18</xdr:row>
                    <xdr:rowOff>161925</xdr:rowOff>
                  </from>
                  <to>
                    <xdr:col>10</xdr:col>
                    <xdr:colOff>114300</xdr:colOff>
                    <xdr:row>20</xdr:row>
                    <xdr:rowOff>85725</xdr:rowOff>
                  </to>
                </anchor>
              </controlPr>
            </control>
          </mc:Choice>
        </mc:AlternateContent>
        <mc:AlternateContent xmlns:mc="http://schemas.openxmlformats.org/markup-compatibility/2006">
          <mc:Choice Requires="x14">
            <control shapeId="34841" r:id="rId28" name="Check Box 25">
              <controlPr locked="0" defaultSize="0" autoFill="0" autoLine="0" autoPict="0">
                <anchor moveWithCells="1">
                  <from>
                    <xdr:col>7</xdr:col>
                    <xdr:colOff>314325</xdr:colOff>
                    <xdr:row>19</xdr:row>
                    <xdr:rowOff>161925</xdr:rowOff>
                  </from>
                  <to>
                    <xdr:col>8</xdr:col>
                    <xdr:colOff>276225</xdr:colOff>
                    <xdr:row>21</xdr:row>
                    <xdr:rowOff>85725</xdr:rowOff>
                  </to>
                </anchor>
              </controlPr>
            </control>
          </mc:Choice>
        </mc:AlternateContent>
        <mc:AlternateContent xmlns:mc="http://schemas.openxmlformats.org/markup-compatibility/2006">
          <mc:Choice Requires="x14">
            <control shapeId="34842" r:id="rId29" name="Check Box 26">
              <controlPr locked="0" defaultSize="0" autoFill="0" autoLine="0" autoPict="0">
                <anchor moveWithCells="1">
                  <from>
                    <xdr:col>9</xdr:col>
                    <xdr:colOff>152400</xdr:colOff>
                    <xdr:row>19</xdr:row>
                    <xdr:rowOff>161925</xdr:rowOff>
                  </from>
                  <to>
                    <xdr:col>10</xdr:col>
                    <xdr:colOff>114300</xdr:colOff>
                    <xdr:row>21</xdr:row>
                    <xdr:rowOff>85725</xdr:rowOff>
                  </to>
                </anchor>
              </controlPr>
            </control>
          </mc:Choice>
        </mc:AlternateContent>
        <mc:AlternateContent xmlns:mc="http://schemas.openxmlformats.org/markup-compatibility/2006">
          <mc:Choice Requires="x14">
            <control shapeId="34843" r:id="rId30" name="Check Box 27">
              <controlPr locked="0" defaultSize="0" autoFill="0" autoLine="0" autoPict="0">
                <anchor moveWithCells="1">
                  <from>
                    <xdr:col>7</xdr:col>
                    <xdr:colOff>314325</xdr:colOff>
                    <xdr:row>20</xdr:row>
                    <xdr:rowOff>161925</xdr:rowOff>
                  </from>
                  <to>
                    <xdr:col>8</xdr:col>
                    <xdr:colOff>276225</xdr:colOff>
                    <xdr:row>22</xdr:row>
                    <xdr:rowOff>85725</xdr:rowOff>
                  </to>
                </anchor>
              </controlPr>
            </control>
          </mc:Choice>
        </mc:AlternateContent>
        <mc:AlternateContent xmlns:mc="http://schemas.openxmlformats.org/markup-compatibility/2006">
          <mc:Choice Requires="x14">
            <control shapeId="34844" r:id="rId31" name="Check Box 28">
              <controlPr locked="0" defaultSize="0" autoFill="0" autoLine="0" autoPict="0">
                <anchor moveWithCells="1">
                  <from>
                    <xdr:col>9</xdr:col>
                    <xdr:colOff>152400</xdr:colOff>
                    <xdr:row>20</xdr:row>
                    <xdr:rowOff>161925</xdr:rowOff>
                  </from>
                  <to>
                    <xdr:col>10</xdr:col>
                    <xdr:colOff>114300</xdr:colOff>
                    <xdr:row>22</xdr:row>
                    <xdr:rowOff>85725</xdr:rowOff>
                  </to>
                </anchor>
              </controlPr>
            </control>
          </mc:Choice>
        </mc:AlternateContent>
        <mc:AlternateContent xmlns:mc="http://schemas.openxmlformats.org/markup-compatibility/2006">
          <mc:Choice Requires="x14">
            <control shapeId="34845" r:id="rId32" name="Check Box 29">
              <controlPr locked="0" defaultSize="0" autoFill="0" autoLine="0" autoPict="0">
                <anchor moveWithCells="1">
                  <from>
                    <xdr:col>7</xdr:col>
                    <xdr:colOff>314325</xdr:colOff>
                    <xdr:row>21</xdr:row>
                    <xdr:rowOff>161925</xdr:rowOff>
                  </from>
                  <to>
                    <xdr:col>8</xdr:col>
                    <xdr:colOff>276225</xdr:colOff>
                    <xdr:row>23</xdr:row>
                    <xdr:rowOff>85725</xdr:rowOff>
                  </to>
                </anchor>
              </controlPr>
            </control>
          </mc:Choice>
        </mc:AlternateContent>
        <mc:AlternateContent xmlns:mc="http://schemas.openxmlformats.org/markup-compatibility/2006">
          <mc:Choice Requires="x14">
            <control shapeId="34846" r:id="rId33" name="Check Box 30">
              <controlPr locked="0" defaultSize="0" autoFill="0" autoLine="0" autoPict="0">
                <anchor moveWithCells="1">
                  <from>
                    <xdr:col>9</xdr:col>
                    <xdr:colOff>152400</xdr:colOff>
                    <xdr:row>21</xdr:row>
                    <xdr:rowOff>161925</xdr:rowOff>
                  </from>
                  <to>
                    <xdr:col>10</xdr:col>
                    <xdr:colOff>114300</xdr:colOff>
                    <xdr:row>23</xdr:row>
                    <xdr:rowOff>85725</xdr:rowOff>
                  </to>
                </anchor>
              </controlPr>
            </control>
          </mc:Choice>
        </mc:AlternateContent>
        <mc:AlternateContent xmlns:mc="http://schemas.openxmlformats.org/markup-compatibility/2006">
          <mc:Choice Requires="x14">
            <control shapeId="34847" r:id="rId34" name="Check Box 31">
              <controlPr locked="0" defaultSize="0" autoFill="0" autoLine="0" autoPict="0">
                <anchor moveWithCells="1">
                  <from>
                    <xdr:col>7</xdr:col>
                    <xdr:colOff>314325</xdr:colOff>
                    <xdr:row>22</xdr:row>
                    <xdr:rowOff>161925</xdr:rowOff>
                  </from>
                  <to>
                    <xdr:col>8</xdr:col>
                    <xdr:colOff>276225</xdr:colOff>
                    <xdr:row>24</xdr:row>
                    <xdr:rowOff>85725</xdr:rowOff>
                  </to>
                </anchor>
              </controlPr>
            </control>
          </mc:Choice>
        </mc:AlternateContent>
        <mc:AlternateContent xmlns:mc="http://schemas.openxmlformats.org/markup-compatibility/2006">
          <mc:Choice Requires="x14">
            <control shapeId="34848" r:id="rId35" name="Check Box 32">
              <controlPr locked="0" defaultSize="0" autoFill="0" autoLine="0" autoPict="0">
                <anchor moveWithCells="1">
                  <from>
                    <xdr:col>9</xdr:col>
                    <xdr:colOff>152400</xdr:colOff>
                    <xdr:row>22</xdr:row>
                    <xdr:rowOff>161925</xdr:rowOff>
                  </from>
                  <to>
                    <xdr:col>10</xdr:col>
                    <xdr:colOff>114300</xdr:colOff>
                    <xdr:row>24</xdr:row>
                    <xdr:rowOff>85725</xdr:rowOff>
                  </to>
                </anchor>
              </controlPr>
            </control>
          </mc:Choice>
        </mc:AlternateContent>
        <mc:AlternateContent xmlns:mc="http://schemas.openxmlformats.org/markup-compatibility/2006">
          <mc:Choice Requires="x14">
            <control shapeId="34849" r:id="rId36" name="Check Box 33">
              <controlPr locked="0" defaultSize="0" autoFill="0" autoLine="0" autoPict="0">
                <anchor moveWithCells="1">
                  <from>
                    <xdr:col>7</xdr:col>
                    <xdr:colOff>314325</xdr:colOff>
                    <xdr:row>23</xdr:row>
                    <xdr:rowOff>161925</xdr:rowOff>
                  </from>
                  <to>
                    <xdr:col>8</xdr:col>
                    <xdr:colOff>276225</xdr:colOff>
                    <xdr:row>25</xdr:row>
                    <xdr:rowOff>85725</xdr:rowOff>
                  </to>
                </anchor>
              </controlPr>
            </control>
          </mc:Choice>
        </mc:AlternateContent>
        <mc:AlternateContent xmlns:mc="http://schemas.openxmlformats.org/markup-compatibility/2006">
          <mc:Choice Requires="x14">
            <control shapeId="34850" r:id="rId37" name="Check Box 34">
              <controlPr locked="0" defaultSize="0" autoFill="0" autoLine="0" autoPict="0">
                <anchor moveWithCells="1">
                  <from>
                    <xdr:col>9</xdr:col>
                    <xdr:colOff>152400</xdr:colOff>
                    <xdr:row>23</xdr:row>
                    <xdr:rowOff>161925</xdr:rowOff>
                  </from>
                  <to>
                    <xdr:col>10</xdr:col>
                    <xdr:colOff>114300</xdr:colOff>
                    <xdr:row>25</xdr:row>
                    <xdr:rowOff>85725</xdr:rowOff>
                  </to>
                </anchor>
              </controlPr>
            </control>
          </mc:Choice>
        </mc:AlternateContent>
        <mc:AlternateContent xmlns:mc="http://schemas.openxmlformats.org/markup-compatibility/2006">
          <mc:Choice Requires="x14">
            <control shapeId="34851" r:id="rId38" name="Check Box 35">
              <controlPr locked="0" defaultSize="0" autoFill="0" autoLine="0" autoPict="0">
                <anchor moveWithCells="1">
                  <from>
                    <xdr:col>7</xdr:col>
                    <xdr:colOff>314325</xdr:colOff>
                    <xdr:row>24</xdr:row>
                    <xdr:rowOff>161925</xdr:rowOff>
                  </from>
                  <to>
                    <xdr:col>8</xdr:col>
                    <xdr:colOff>276225</xdr:colOff>
                    <xdr:row>26</xdr:row>
                    <xdr:rowOff>85725</xdr:rowOff>
                  </to>
                </anchor>
              </controlPr>
            </control>
          </mc:Choice>
        </mc:AlternateContent>
        <mc:AlternateContent xmlns:mc="http://schemas.openxmlformats.org/markup-compatibility/2006">
          <mc:Choice Requires="x14">
            <control shapeId="34852" r:id="rId39" name="Check Box 36">
              <controlPr locked="0" defaultSize="0" autoFill="0" autoLine="0" autoPict="0">
                <anchor moveWithCells="1">
                  <from>
                    <xdr:col>9</xdr:col>
                    <xdr:colOff>152400</xdr:colOff>
                    <xdr:row>24</xdr:row>
                    <xdr:rowOff>161925</xdr:rowOff>
                  </from>
                  <to>
                    <xdr:col>10</xdr:col>
                    <xdr:colOff>114300</xdr:colOff>
                    <xdr:row>26</xdr:row>
                    <xdr:rowOff>85725</xdr:rowOff>
                  </to>
                </anchor>
              </controlPr>
            </control>
          </mc:Choice>
        </mc:AlternateContent>
        <mc:AlternateContent xmlns:mc="http://schemas.openxmlformats.org/markup-compatibility/2006">
          <mc:Choice Requires="x14">
            <control shapeId="34853" r:id="rId40" name="Check Box 37">
              <controlPr locked="0" defaultSize="0" autoFill="0" autoLine="0" autoPict="0">
                <anchor moveWithCells="1">
                  <from>
                    <xdr:col>7</xdr:col>
                    <xdr:colOff>314325</xdr:colOff>
                    <xdr:row>25</xdr:row>
                    <xdr:rowOff>161925</xdr:rowOff>
                  </from>
                  <to>
                    <xdr:col>8</xdr:col>
                    <xdr:colOff>276225</xdr:colOff>
                    <xdr:row>27</xdr:row>
                    <xdr:rowOff>85725</xdr:rowOff>
                  </to>
                </anchor>
              </controlPr>
            </control>
          </mc:Choice>
        </mc:AlternateContent>
        <mc:AlternateContent xmlns:mc="http://schemas.openxmlformats.org/markup-compatibility/2006">
          <mc:Choice Requires="x14">
            <control shapeId="34854" r:id="rId41" name="Check Box 38">
              <controlPr locked="0" defaultSize="0" autoFill="0" autoLine="0" autoPict="0">
                <anchor moveWithCells="1">
                  <from>
                    <xdr:col>9</xdr:col>
                    <xdr:colOff>152400</xdr:colOff>
                    <xdr:row>25</xdr:row>
                    <xdr:rowOff>161925</xdr:rowOff>
                  </from>
                  <to>
                    <xdr:col>10</xdr:col>
                    <xdr:colOff>114300</xdr:colOff>
                    <xdr:row>27</xdr:row>
                    <xdr:rowOff>85725</xdr:rowOff>
                  </to>
                </anchor>
              </controlPr>
            </control>
          </mc:Choice>
        </mc:AlternateContent>
        <mc:AlternateContent xmlns:mc="http://schemas.openxmlformats.org/markup-compatibility/2006">
          <mc:Choice Requires="x14">
            <control shapeId="34855" r:id="rId42" name="Check Box 39">
              <controlPr locked="0" defaultSize="0" autoFill="0" autoLine="0" autoPict="0">
                <anchor moveWithCells="1">
                  <from>
                    <xdr:col>7</xdr:col>
                    <xdr:colOff>314325</xdr:colOff>
                    <xdr:row>26</xdr:row>
                    <xdr:rowOff>161925</xdr:rowOff>
                  </from>
                  <to>
                    <xdr:col>8</xdr:col>
                    <xdr:colOff>276225</xdr:colOff>
                    <xdr:row>28</xdr:row>
                    <xdr:rowOff>85725</xdr:rowOff>
                  </to>
                </anchor>
              </controlPr>
            </control>
          </mc:Choice>
        </mc:AlternateContent>
        <mc:AlternateContent xmlns:mc="http://schemas.openxmlformats.org/markup-compatibility/2006">
          <mc:Choice Requires="x14">
            <control shapeId="34856" r:id="rId43" name="Check Box 40">
              <controlPr locked="0" defaultSize="0" autoFill="0" autoLine="0" autoPict="0">
                <anchor moveWithCells="1">
                  <from>
                    <xdr:col>9</xdr:col>
                    <xdr:colOff>152400</xdr:colOff>
                    <xdr:row>26</xdr:row>
                    <xdr:rowOff>161925</xdr:rowOff>
                  </from>
                  <to>
                    <xdr:col>10</xdr:col>
                    <xdr:colOff>114300</xdr:colOff>
                    <xdr:row>28</xdr:row>
                    <xdr:rowOff>85725</xdr:rowOff>
                  </to>
                </anchor>
              </controlPr>
            </control>
          </mc:Choice>
        </mc:AlternateContent>
        <mc:AlternateContent xmlns:mc="http://schemas.openxmlformats.org/markup-compatibility/2006">
          <mc:Choice Requires="x14">
            <control shapeId="34857" r:id="rId44" name="Check Box 41">
              <controlPr locked="0" defaultSize="0" autoFill="0" autoLine="0" autoPict="0">
                <anchor moveWithCells="1">
                  <from>
                    <xdr:col>7</xdr:col>
                    <xdr:colOff>314325</xdr:colOff>
                    <xdr:row>27</xdr:row>
                    <xdr:rowOff>161925</xdr:rowOff>
                  </from>
                  <to>
                    <xdr:col>8</xdr:col>
                    <xdr:colOff>276225</xdr:colOff>
                    <xdr:row>29</xdr:row>
                    <xdr:rowOff>85725</xdr:rowOff>
                  </to>
                </anchor>
              </controlPr>
            </control>
          </mc:Choice>
        </mc:AlternateContent>
        <mc:AlternateContent xmlns:mc="http://schemas.openxmlformats.org/markup-compatibility/2006">
          <mc:Choice Requires="x14">
            <control shapeId="34858" r:id="rId45" name="Check Box 42">
              <controlPr locked="0" defaultSize="0" autoFill="0" autoLine="0" autoPict="0">
                <anchor moveWithCells="1">
                  <from>
                    <xdr:col>9</xdr:col>
                    <xdr:colOff>152400</xdr:colOff>
                    <xdr:row>27</xdr:row>
                    <xdr:rowOff>161925</xdr:rowOff>
                  </from>
                  <to>
                    <xdr:col>10</xdr:col>
                    <xdr:colOff>114300</xdr:colOff>
                    <xdr:row>29</xdr:row>
                    <xdr:rowOff>85725</xdr:rowOff>
                  </to>
                </anchor>
              </controlPr>
            </control>
          </mc:Choice>
        </mc:AlternateContent>
        <mc:AlternateContent xmlns:mc="http://schemas.openxmlformats.org/markup-compatibility/2006">
          <mc:Choice Requires="x14">
            <control shapeId="34859" r:id="rId46" name="Check Box 43">
              <controlPr locked="0" defaultSize="0" autoFill="0" autoLine="0" autoPict="0">
                <anchor moveWithCells="1">
                  <from>
                    <xdr:col>7</xdr:col>
                    <xdr:colOff>314325</xdr:colOff>
                    <xdr:row>28</xdr:row>
                    <xdr:rowOff>161925</xdr:rowOff>
                  </from>
                  <to>
                    <xdr:col>8</xdr:col>
                    <xdr:colOff>276225</xdr:colOff>
                    <xdr:row>30</xdr:row>
                    <xdr:rowOff>85725</xdr:rowOff>
                  </to>
                </anchor>
              </controlPr>
            </control>
          </mc:Choice>
        </mc:AlternateContent>
        <mc:AlternateContent xmlns:mc="http://schemas.openxmlformats.org/markup-compatibility/2006">
          <mc:Choice Requires="x14">
            <control shapeId="34860" r:id="rId47" name="Check Box 44">
              <controlPr locked="0" defaultSize="0" autoFill="0" autoLine="0" autoPict="0">
                <anchor moveWithCells="1">
                  <from>
                    <xdr:col>9</xdr:col>
                    <xdr:colOff>152400</xdr:colOff>
                    <xdr:row>28</xdr:row>
                    <xdr:rowOff>161925</xdr:rowOff>
                  </from>
                  <to>
                    <xdr:col>10</xdr:col>
                    <xdr:colOff>114300</xdr:colOff>
                    <xdr:row>30</xdr:row>
                    <xdr:rowOff>85725</xdr:rowOff>
                  </to>
                </anchor>
              </controlPr>
            </control>
          </mc:Choice>
        </mc:AlternateContent>
        <mc:AlternateContent xmlns:mc="http://schemas.openxmlformats.org/markup-compatibility/2006">
          <mc:Choice Requires="x14">
            <control shapeId="34861" r:id="rId48" name="Check Box 45">
              <controlPr locked="0" defaultSize="0" autoFill="0" autoLine="0" autoPict="0">
                <anchor moveWithCells="1">
                  <from>
                    <xdr:col>7</xdr:col>
                    <xdr:colOff>314325</xdr:colOff>
                    <xdr:row>29</xdr:row>
                    <xdr:rowOff>152400</xdr:rowOff>
                  </from>
                  <to>
                    <xdr:col>8</xdr:col>
                    <xdr:colOff>276225</xdr:colOff>
                    <xdr:row>31</xdr:row>
                    <xdr:rowOff>76200</xdr:rowOff>
                  </to>
                </anchor>
              </controlPr>
            </control>
          </mc:Choice>
        </mc:AlternateContent>
        <mc:AlternateContent xmlns:mc="http://schemas.openxmlformats.org/markup-compatibility/2006">
          <mc:Choice Requires="x14">
            <control shapeId="34862" r:id="rId49" name="Check Box 46">
              <controlPr locked="0" defaultSize="0" autoFill="0" autoLine="0" autoPict="0">
                <anchor moveWithCells="1">
                  <from>
                    <xdr:col>9</xdr:col>
                    <xdr:colOff>152400</xdr:colOff>
                    <xdr:row>29</xdr:row>
                    <xdr:rowOff>152400</xdr:rowOff>
                  </from>
                  <to>
                    <xdr:col>10</xdr:col>
                    <xdr:colOff>114300</xdr:colOff>
                    <xdr:row>31</xdr:row>
                    <xdr:rowOff>76200</xdr:rowOff>
                  </to>
                </anchor>
              </controlPr>
            </control>
          </mc:Choice>
        </mc:AlternateContent>
        <mc:AlternateContent xmlns:mc="http://schemas.openxmlformats.org/markup-compatibility/2006">
          <mc:Choice Requires="x14">
            <control shapeId="34863" r:id="rId50" name="Check Box 47">
              <controlPr locked="0" defaultSize="0" autoFill="0" autoLine="0" autoPict="0">
                <anchor moveWithCells="1">
                  <from>
                    <xdr:col>10</xdr:col>
                    <xdr:colOff>266700</xdr:colOff>
                    <xdr:row>29</xdr:row>
                    <xdr:rowOff>161925</xdr:rowOff>
                  </from>
                  <to>
                    <xdr:col>11</xdr:col>
                    <xdr:colOff>228600</xdr:colOff>
                    <xdr:row>31</xdr:row>
                    <xdr:rowOff>85725</xdr:rowOff>
                  </to>
                </anchor>
              </controlPr>
            </control>
          </mc:Choice>
        </mc:AlternateContent>
        <mc:AlternateContent xmlns:mc="http://schemas.openxmlformats.org/markup-compatibility/2006">
          <mc:Choice Requires="x14">
            <control shapeId="34864" r:id="rId51" name="Check Box 48">
              <controlPr locked="0" defaultSize="0" autoFill="0" autoLine="0" autoPict="0">
                <anchor moveWithCells="1">
                  <from>
                    <xdr:col>12</xdr:col>
                    <xdr:colOff>142875</xdr:colOff>
                    <xdr:row>29</xdr:row>
                    <xdr:rowOff>161925</xdr:rowOff>
                  </from>
                  <to>
                    <xdr:col>13</xdr:col>
                    <xdr:colOff>104775</xdr:colOff>
                    <xdr:row>31</xdr:row>
                    <xdr:rowOff>85725</xdr:rowOff>
                  </to>
                </anchor>
              </controlPr>
            </control>
          </mc:Choice>
        </mc:AlternateContent>
        <mc:AlternateContent xmlns:mc="http://schemas.openxmlformats.org/markup-compatibility/2006">
          <mc:Choice Requires="x14">
            <control shapeId="34865" r:id="rId52" name="Check Box 49">
              <controlPr locked="0" defaultSize="0" autoFill="0" autoLine="0" autoPict="0">
                <anchor moveWithCells="1">
                  <from>
                    <xdr:col>13</xdr:col>
                    <xdr:colOff>295275</xdr:colOff>
                    <xdr:row>29</xdr:row>
                    <xdr:rowOff>161925</xdr:rowOff>
                  </from>
                  <to>
                    <xdr:col>14</xdr:col>
                    <xdr:colOff>257175</xdr:colOff>
                    <xdr:row>31</xdr:row>
                    <xdr:rowOff>85725</xdr:rowOff>
                  </to>
                </anchor>
              </controlPr>
            </control>
          </mc:Choice>
        </mc:AlternateContent>
        <mc:AlternateContent xmlns:mc="http://schemas.openxmlformats.org/markup-compatibility/2006">
          <mc:Choice Requires="x14">
            <control shapeId="34866" r:id="rId53" name="Check Box 50">
              <controlPr locked="0" defaultSize="0" autoFill="0" autoLine="0" autoPict="0">
                <anchor moveWithCells="1">
                  <from>
                    <xdr:col>7</xdr:col>
                    <xdr:colOff>314325</xdr:colOff>
                    <xdr:row>32</xdr:row>
                    <xdr:rowOff>161925</xdr:rowOff>
                  </from>
                  <to>
                    <xdr:col>8</xdr:col>
                    <xdr:colOff>276225</xdr:colOff>
                    <xdr:row>34</xdr:row>
                    <xdr:rowOff>85725</xdr:rowOff>
                  </to>
                </anchor>
              </controlPr>
            </control>
          </mc:Choice>
        </mc:AlternateContent>
        <mc:AlternateContent xmlns:mc="http://schemas.openxmlformats.org/markup-compatibility/2006">
          <mc:Choice Requires="x14">
            <control shapeId="34867" r:id="rId54" name="Check Box 51">
              <controlPr locked="0" defaultSize="0" autoFill="0" autoLine="0" autoPict="0">
                <anchor moveWithCells="1">
                  <from>
                    <xdr:col>9</xdr:col>
                    <xdr:colOff>295275</xdr:colOff>
                    <xdr:row>32</xdr:row>
                    <xdr:rowOff>161925</xdr:rowOff>
                  </from>
                  <to>
                    <xdr:col>10</xdr:col>
                    <xdr:colOff>257175</xdr:colOff>
                    <xdr:row>34</xdr:row>
                    <xdr:rowOff>85725</xdr:rowOff>
                  </to>
                </anchor>
              </controlPr>
            </control>
          </mc:Choice>
        </mc:AlternateContent>
        <mc:AlternateContent xmlns:mc="http://schemas.openxmlformats.org/markup-compatibility/2006">
          <mc:Choice Requires="x14">
            <control shapeId="34868" r:id="rId55" name="Check Box 52">
              <controlPr locked="0" defaultSize="0" autoFill="0" autoLine="0" autoPict="0">
                <anchor moveWithCells="1">
                  <from>
                    <xdr:col>11</xdr:col>
                    <xdr:colOff>276225</xdr:colOff>
                    <xdr:row>32</xdr:row>
                    <xdr:rowOff>161925</xdr:rowOff>
                  </from>
                  <to>
                    <xdr:col>12</xdr:col>
                    <xdr:colOff>257175</xdr:colOff>
                    <xdr:row>34</xdr:row>
                    <xdr:rowOff>85725</xdr:rowOff>
                  </to>
                </anchor>
              </controlPr>
            </control>
          </mc:Choice>
        </mc:AlternateContent>
        <mc:AlternateContent xmlns:mc="http://schemas.openxmlformats.org/markup-compatibility/2006">
          <mc:Choice Requires="x14">
            <control shapeId="34869" r:id="rId56" name="Check Box 53">
              <controlPr locked="0" defaultSize="0" autoFill="0" autoLine="0" autoPict="0">
                <anchor moveWithCells="1">
                  <from>
                    <xdr:col>13</xdr:col>
                    <xdr:colOff>152400</xdr:colOff>
                    <xdr:row>32</xdr:row>
                    <xdr:rowOff>161925</xdr:rowOff>
                  </from>
                  <to>
                    <xdr:col>14</xdr:col>
                    <xdr:colOff>114300</xdr:colOff>
                    <xdr:row>34</xdr:row>
                    <xdr:rowOff>85725</xdr:rowOff>
                  </to>
                </anchor>
              </controlPr>
            </control>
          </mc:Choice>
        </mc:AlternateContent>
        <mc:AlternateContent xmlns:mc="http://schemas.openxmlformats.org/markup-compatibility/2006">
          <mc:Choice Requires="x14">
            <control shapeId="34870" r:id="rId57" name="Check Box 54">
              <controlPr locked="0" defaultSize="0" autoFill="0" autoLine="0" autoPict="0">
                <anchor moveWithCells="1">
                  <from>
                    <xdr:col>7</xdr:col>
                    <xdr:colOff>314325</xdr:colOff>
                    <xdr:row>33</xdr:row>
                    <xdr:rowOff>161925</xdr:rowOff>
                  </from>
                  <to>
                    <xdr:col>8</xdr:col>
                    <xdr:colOff>276225</xdr:colOff>
                    <xdr:row>35</xdr:row>
                    <xdr:rowOff>85725</xdr:rowOff>
                  </to>
                </anchor>
              </controlPr>
            </control>
          </mc:Choice>
        </mc:AlternateContent>
        <mc:AlternateContent xmlns:mc="http://schemas.openxmlformats.org/markup-compatibility/2006">
          <mc:Choice Requires="x14">
            <control shapeId="34871" r:id="rId58" name="Check Box 55">
              <controlPr locked="0" defaultSize="0" autoFill="0" autoLine="0" autoPict="0">
                <anchor moveWithCells="1">
                  <from>
                    <xdr:col>9</xdr:col>
                    <xdr:colOff>295275</xdr:colOff>
                    <xdr:row>33</xdr:row>
                    <xdr:rowOff>161925</xdr:rowOff>
                  </from>
                  <to>
                    <xdr:col>10</xdr:col>
                    <xdr:colOff>257175</xdr:colOff>
                    <xdr:row>35</xdr:row>
                    <xdr:rowOff>85725</xdr:rowOff>
                  </to>
                </anchor>
              </controlPr>
            </control>
          </mc:Choice>
        </mc:AlternateContent>
        <mc:AlternateContent xmlns:mc="http://schemas.openxmlformats.org/markup-compatibility/2006">
          <mc:Choice Requires="x14">
            <control shapeId="34872" r:id="rId59" name="Check Box 56">
              <controlPr locked="0" defaultSize="0" autoFill="0" autoLine="0" autoPict="0">
                <anchor moveWithCells="1">
                  <from>
                    <xdr:col>11</xdr:col>
                    <xdr:colOff>276225</xdr:colOff>
                    <xdr:row>33</xdr:row>
                    <xdr:rowOff>161925</xdr:rowOff>
                  </from>
                  <to>
                    <xdr:col>12</xdr:col>
                    <xdr:colOff>257175</xdr:colOff>
                    <xdr:row>35</xdr:row>
                    <xdr:rowOff>85725</xdr:rowOff>
                  </to>
                </anchor>
              </controlPr>
            </control>
          </mc:Choice>
        </mc:AlternateContent>
        <mc:AlternateContent xmlns:mc="http://schemas.openxmlformats.org/markup-compatibility/2006">
          <mc:Choice Requires="x14">
            <control shapeId="34873" r:id="rId60" name="Check Box 57">
              <controlPr locked="0" defaultSize="0" autoFill="0" autoLine="0" autoPict="0">
                <anchor moveWithCells="1">
                  <from>
                    <xdr:col>13</xdr:col>
                    <xdr:colOff>152400</xdr:colOff>
                    <xdr:row>33</xdr:row>
                    <xdr:rowOff>161925</xdr:rowOff>
                  </from>
                  <to>
                    <xdr:col>14</xdr:col>
                    <xdr:colOff>114300</xdr:colOff>
                    <xdr:row>35</xdr:row>
                    <xdr:rowOff>85725</xdr:rowOff>
                  </to>
                </anchor>
              </controlPr>
            </control>
          </mc:Choice>
        </mc:AlternateContent>
        <mc:AlternateContent xmlns:mc="http://schemas.openxmlformats.org/markup-compatibility/2006">
          <mc:Choice Requires="x14">
            <control shapeId="34874" r:id="rId61" name="Check Box 58">
              <controlPr locked="0" defaultSize="0" autoFill="0" autoLine="0" autoPict="0">
                <anchor moveWithCells="1">
                  <from>
                    <xdr:col>7</xdr:col>
                    <xdr:colOff>314325</xdr:colOff>
                    <xdr:row>34</xdr:row>
                    <xdr:rowOff>161925</xdr:rowOff>
                  </from>
                  <to>
                    <xdr:col>8</xdr:col>
                    <xdr:colOff>276225</xdr:colOff>
                    <xdr:row>36</xdr:row>
                    <xdr:rowOff>85725</xdr:rowOff>
                  </to>
                </anchor>
              </controlPr>
            </control>
          </mc:Choice>
        </mc:AlternateContent>
        <mc:AlternateContent xmlns:mc="http://schemas.openxmlformats.org/markup-compatibility/2006">
          <mc:Choice Requires="x14">
            <control shapeId="34875" r:id="rId62" name="Check Box 59">
              <controlPr locked="0" defaultSize="0" autoFill="0" autoLine="0" autoPict="0">
                <anchor moveWithCells="1">
                  <from>
                    <xdr:col>9</xdr:col>
                    <xdr:colOff>295275</xdr:colOff>
                    <xdr:row>34</xdr:row>
                    <xdr:rowOff>161925</xdr:rowOff>
                  </from>
                  <to>
                    <xdr:col>10</xdr:col>
                    <xdr:colOff>257175</xdr:colOff>
                    <xdr:row>36</xdr:row>
                    <xdr:rowOff>85725</xdr:rowOff>
                  </to>
                </anchor>
              </controlPr>
            </control>
          </mc:Choice>
        </mc:AlternateContent>
        <mc:AlternateContent xmlns:mc="http://schemas.openxmlformats.org/markup-compatibility/2006">
          <mc:Choice Requires="x14">
            <control shapeId="34876" r:id="rId63" name="Check Box 60">
              <controlPr locked="0" defaultSize="0" autoFill="0" autoLine="0" autoPict="0">
                <anchor moveWithCells="1">
                  <from>
                    <xdr:col>11</xdr:col>
                    <xdr:colOff>276225</xdr:colOff>
                    <xdr:row>34</xdr:row>
                    <xdr:rowOff>161925</xdr:rowOff>
                  </from>
                  <to>
                    <xdr:col>12</xdr:col>
                    <xdr:colOff>257175</xdr:colOff>
                    <xdr:row>36</xdr:row>
                    <xdr:rowOff>85725</xdr:rowOff>
                  </to>
                </anchor>
              </controlPr>
            </control>
          </mc:Choice>
        </mc:AlternateContent>
        <mc:AlternateContent xmlns:mc="http://schemas.openxmlformats.org/markup-compatibility/2006">
          <mc:Choice Requires="x14">
            <control shapeId="34877" r:id="rId64" name="Check Box 61">
              <controlPr locked="0" defaultSize="0" autoFill="0" autoLine="0" autoPict="0">
                <anchor moveWithCells="1">
                  <from>
                    <xdr:col>13</xdr:col>
                    <xdr:colOff>152400</xdr:colOff>
                    <xdr:row>34</xdr:row>
                    <xdr:rowOff>161925</xdr:rowOff>
                  </from>
                  <to>
                    <xdr:col>14</xdr:col>
                    <xdr:colOff>114300</xdr:colOff>
                    <xdr:row>36</xdr:row>
                    <xdr:rowOff>85725</xdr:rowOff>
                  </to>
                </anchor>
              </controlPr>
            </control>
          </mc:Choice>
        </mc:AlternateContent>
        <mc:AlternateContent xmlns:mc="http://schemas.openxmlformats.org/markup-compatibility/2006">
          <mc:Choice Requires="x14">
            <control shapeId="34878" r:id="rId65" name="Check Box 62">
              <controlPr locked="0" defaultSize="0" autoFill="0" autoLine="0" autoPict="0">
                <anchor moveWithCells="1">
                  <from>
                    <xdr:col>7</xdr:col>
                    <xdr:colOff>314325</xdr:colOff>
                    <xdr:row>37</xdr:row>
                    <xdr:rowOff>161925</xdr:rowOff>
                  </from>
                  <to>
                    <xdr:col>8</xdr:col>
                    <xdr:colOff>276225</xdr:colOff>
                    <xdr:row>39</xdr:row>
                    <xdr:rowOff>85725</xdr:rowOff>
                  </to>
                </anchor>
              </controlPr>
            </control>
          </mc:Choice>
        </mc:AlternateContent>
        <mc:AlternateContent xmlns:mc="http://schemas.openxmlformats.org/markup-compatibility/2006">
          <mc:Choice Requires="x14">
            <control shapeId="34879" r:id="rId66" name="Check Box 63">
              <controlPr locked="0" defaultSize="0" autoFill="0" autoLine="0" autoPict="0">
                <anchor moveWithCells="1">
                  <from>
                    <xdr:col>9</xdr:col>
                    <xdr:colOff>295275</xdr:colOff>
                    <xdr:row>37</xdr:row>
                    <xdr:rowOff>161925</xdr:rowOff>
                  </from>
                  <to>
                    <xdr:col>10</xdr:col>
                    <xdr:colOff>257175</xdr:colOff>
                    <xdr:row>39</xdr:row>
                    <xdr:rowOff>85725</xdr:rowOff>
                  </to>
                </anchor>
              </controlPr>
            </control>
          </mc:Choice>
        </mc:AlternateContent>
        <mc:AlternateContent xmlns:mc="http://schemas.openxmlformats.org/markup-compatibility/2006">
          <mc:Choice Requires="x14">
            <control shapeId="34880" r:id="rId67" name="Check Box 64">
              <controlPr locked="0" defaultSize="0" autoFill="0" autoLine="0" autoPict="0">
                <anchor moveWithCells="1">
                  <from>
                    <xdr:col>11</xdr:col>
                    <xdr:colOff>276225</xdr:colOff>
                    <xdr:row>37</xdr:row>
                    <xdr:rowOff>161925</xdr:rowOff>
                  </from>
                  <to>
                    <xdr:col>12</xdr:col>
                    <xdr:colOff>257175</xdr:colOff>
                    <xdr:row>39</xdr:row>
                    <xdr:rowOff>85725</xdr:rowOff>
                  </to>
                </anchor>
              </controlPr>
            </control>
          </mc:Choice>
        </mc:AlternateContent>
        <mc:AlternateContent xmlns:mc="http://schemas.openxmlformats.org/markup-compatibility/2006">
          <mc:Choice Requires="x14">
            <control shapeId="34881" r:id="rId68" name="Check Box 65">
              <controlPr locked="0" defaultSize="0" autoFill="0" autoLine="0" autoPict="0">
                <anchor moveWithCells="1">
                  <from>
                    <xdr:col>13</xdr:col>
                    <xdr:colOff>152400</xdr:colOff>
                    <xdr:row>37</xdr:row>
                    <xdr:rowOff>161925</xdr:rowOff>
                  </from>
                  <to>
                    <xdr:col>14</xdr:col>
                    <xdr:colOff>114300</xdr:colOff>
                    <xdr:row>39</xdr:row>
                    <xdr:rowOff>85725</xdr:rowOff>
                  </to>
                </anchor>
              </controlPr>
            </control>
          </mc:Choice>
        </mc:AlternateContent>
        <mc:AlternateContent xmlns:mc="http://schemas.openxmlformats.org/markup-compatibility/2006">
          <mc:Choice Requires="x14">
            <control shapeId="34882" r:id="rId69" name="Check Box 66">
              <controlPr locked="0" defaultSize="0" autoFill="0" autoLine="0" autoPict="0">
                <anchor moveWithCells="1">
                  <from>
                    <xdr:col>7</xdr:col>
                    <xdr:colOff>314325</xdr:colOff>
                    <xdr:row>35</xdr:row>
                    <xdr:rowOff>161925</xdr:rowOff>
                  </from>
                  <to>
                    <xdr:col>8</xdr:col>
                    <xdr:colOff>276225</xdr:colOff>
                    <xdr:row>37</xdr:row>
                    <xdr:rowOff>85725</xdr:rowOff>
                  </to>
                </anchor>
              </controlPr>
            </control>
          </mc:Choice>
        </mc:AlternateContent>
        <mc:AlternateContent xmlns:mc="http://schemas.openxmlformats.org/markup-compatibility/2006">
          <mc:Choice Requires="x14">
            <control shapeId="34883" r:id="rId70" name="Check Box 67">
              <controlPr locked="0" defaultSize="0" autoFill="0" autoLine="0" autoPict="0">
                <anchor moveWithCells="1">
                  <from>
                    <xdr:col>9</xdr:col>
                    <xdr:colOff>295275</xdr:colOff>
                    <xdr:row>35</xdr:row>
                    <xdr:rowOff>161925</xdr:rowOff>
                  </from>
                  <to>
                    <xdr:col>10</xdr:col>
                    <xdr:colOff>257175</xdr:colOff>
                    <xdr:row>37</xdr:row>
                    <xdr:rowOff>85725</xdr:rowOff>
                  </to>
                </anchor>
              </controlPr>
            </control>
          </mc:Choice>
        </mc:AlternateContent>
        <mc:AlternateContent xmlns:mc="http://schemas.openxmlformats.org/markup-compatibility/2006">
          <mc:Choice Requires="x14">
            <control shapeId="34884" r:id="rId71" name="Check Box 68">
              <controlPr locked="0" defaultSize="0" autoFill="0" autoLine="0" autoPict="0">
                <anchor moveWithCells="1">
                  <from>
                    <xdr:col>11</xdr:col>
                    <xdr:colOff>276225</xdr:colOff>
                    <xdr:row>35</xdr:row>
                    <xdr:rowOff>161925</xdr:rowOff>
                  </from>
                  <to>
                    <xdr:col>12</xdr:col>
                    <xdr:colOff>257175</xdr:colOff>
                    <xdr:row>37</xdr:row>
                    <xdr:rowOff>85725</xdr:rowOff>
                  </to>
                </anchor>
              </controlPr>
            </control>
          </mc:Choice>
        </mc:AlternateContent>
        <mc:AlternateContent xmlns:mc="http://schemas.openxmlformats.org/markup-compatibility/2006">
          <mc:Choice Requires="x14">
            <control shapeId="34885" r:id="rId72" name="Check Box 69">
              <controlPr locked="0" defaultSize="0" autoFill="0" autoLine="0" autoPict="0">
                <anchor moveWithCells="1">
                  <from>
                    <xdr:col>13</xdr:col>
                    <xdr:colOff>152400</xdr:colOff>
                    <xdr:row>35</xdr:row>
                    <xdr:rowOff>161925</xdr:rowOff>
                  </from>
                  <to>
                    <xdr:col>14</xdr:col>
                    <xdr:colOff>114300</xdr:colOff>
                    <xdr:row>37</xdr:row>
                    <xdr:rowOff>85725</xdr:rowOff>
                  </to>
                </anchor>
              </controlPr>
            </control>
          </mc:Choice>
        </mc:AlternateContent>
        <mc:AlternateContent xmlns:mc="http://schemas.openxmlformats.org/markup-compatibility/2006">
          <mc:Choice Requires="x14">
            <control shapeId="34886" r:id="rId73" name="Check Box 70">
              <controlPr locked="0" defaultSize="0" autoFill="0" autoLine="0" autoPict="0">
                <anchor moveWithCells="1">
                  <from>
                    <xdr:col>7</xdr:col>
                    <xdr:colOff>314325</xdr:colOff>
                    <xdr:row>36</xdr:row>
                    <xdr:rowOff>161925</xdr:rowOff>
                  </from>
                  <to>
                    <xdr:col>8</xdr:col>
                    <xdr:colOff>276225</xdr:colOff>
                    <xdr:row>38</xdr:row>
                    <xdr:rowOff>85725</xdr:rowOff>
                  </to>
                </anchor>
              </controlPr>
            </control>
          </mc:Choice>
        </mc:AlternateContent>
        <mc:AlternateContent xmlns:mc="http://schemas.openxmlformats.org/markup-compatibility/2006">
          <mc:Choice Requires="x14">
            <control shapeId="34887" r:id="rId74" name="Check Box 71">
              <controlPr locked="0" defaultSize="0" autoFill="0" autoLine="0" autoPict="0">
                <anchor moveWithCells="1">
                  <from>
                    <xdr:col>9</xdr:col>
                    <xdr:colOff>295275</xdr:colOff>
                    <xdr:row>36</xdr:row>
                    <xdr:rowOff>161925</xdr:rowOff>
                  </from>
                  <to>
                    <xdr:col>10</xdr:col>
                    <xdr:colOff>257175</xdr:colOff>
                    <xdr:row>38</xdr:row>
                    <xdr:rowOff>85725</xdr:rowOff>
                  </to>
                </anchor>
              </controlPr>
            </control>
          </mc:Choice>
        </mc:AlternateContent>
        <mc:AlternateContent xmlns:mc="http://schemas.openxmlformats.org/markup-compatibility/2006">
          <mc:Choice Requires="x14">
            <control shapeId="34888" r:id="rId75" name="Check Box 72">
              <controlPr locked="0" defaultSize="0" autoFill="0" autoLine="0" autoPict="0">
                <anchor moveWithCells="1">
                  <from>
                    <xdr:col>11</xdr:col>
                    <xdr:colOff>276225</xdr:colOff>
                    <xdr:row>36</xdr:row>
                    <xdr:rowOff>161925</xdr:rowOff>
                  </from>
                  <to>
                    <xdr:col>12</xdr:col>
                    <xdr:colOff>257175</xdr:colOff>
                    <xdr:row>38</xdr:row>
                    <xdr:rowOff>85725</xdr:rowOff>
                  </to>
                </anchor>
              </controlPr>
            </control>
          </mc:Choice>
        </mc:AlternateContent>
        <mc:AlternateContent xmlns:mc="http://schemas.openxmlformats.org/markup-compatibility/2006">
          <mc:Choice Requires="x14">
            <control shapeId="34889" r:id="rId76" name="Check Box 73">
              <controlPr locked="0" defaultSize="0" autoFill="0" autoLine="0" autoPict="0">
                <anchor moveWithCells="1">
                  <from>
                    <xdr:col>13</xdr:col>
                    <xdr:colOff>152400</xdr:colOff>
                    <xdr:row>36</xdr:row>
                    <xdr:rowOff>161925</xdr:rowOff>
                  </from>
                  <to>
                    <xdr:col>14</xdr:col>
                    <xdr:colOff>114300</xdr:colOff>
                    <xdr:row>38</xdr:row>
                    <xdr:rowOff>85725</xdr:rowOff>
                  </to>
                </anchor>
              </controlPr>
            </control>
          </mc:Choice>
        </mc:AlternateContent>
        <mc:AlternateContent xmlns:mc="http://schemas.openxmlformats.org/markup-compatibility/2006">
          <mc:Choice Requires="x14">
            <control shapeId="34890" r:id="rId77" name="Check Box 74">
              <controlPr locked="0" defaultSize="0" autoFill="0" autoLine="0" autoPict="0">
                <anchor moveWithCells="1">
                  <from>
                    <xdr:col>7</xdr:col>
                    <xdr:colOff>314325</xdr:colOff>
                    <xdr:row>38</xdr:row>
                    <xdr:rowOff>152400</xdr:rowOff>
                  </from>
                  <to>
                    <xdr:col>8</xdr:col>
                    <xdr:colOff>276225</xdr:colOff>
                    <xdr:row>40</xdr:row>
                    <xdr:rowOff>76200</xdr:rowOff>
                  </to>
                </anchor>
              </controlPr>
            </control>
          </mc:Choice>
        </mc:AlternateContent>
        <mc:AlternateContent xmlns:mc="http://schemas.openxmlformats.org/markup-compatibility/2006">
          <mc:Choice Requires="x14">
            <control shapeId="34891" r:id="rId78" name="Check Box 75">
              <controlPr locked="0" defaultSize="0" autoFill="0" autoLine="0" autoPict="0">
                <anchor moveWithCells="1">
                  <from>
                    <xdr:col>9</xdr:col>
                    <xdr:colOff>304800</xdr:colOff>
                    <xdr:row>38</xdr:row>
                    <xdr:rowOff>161925</xdr:rowOff>
                  </from>
                  <to>
                    <xdr:col>10</xdr:col>
                    <xdr:colOff>266700</xdr:colOff>
                    <xdr:row>40</xdr:row>
                    <xdr:rowOff>85725</xdr:rowOff>
                  </to>
                </anchor>
              </controlPr>
            </control>
          </mc:Choice>
        </mc:AlternateContent>
        <mc:AlternateContent xmlns:mc="http://schemas.openxmlformats.org/markup-compatibility/2006">
          <mc:Choice Requires="x14">
            <control shapeId="34892" r:id="rId79" name="Check Box 76">
              <controlPr locked="0" defaultSize="0" autoFill="0" autoLine="0" autoPict="0">
                <anchor moveWithCells="1">
                  <from>
                    <xdr:col>2</xdr:col>
                    <xdr:colOff>314325</xdr:colOff>
                    <xdr:row>55</xdr:row>
                    <xdr:rowOff>0</xdr:rowOff>
                  </from>
                  <to>
                    <xdr:col>3</xdr:col>
                    <xdr:colOff>276225</xdr:colOff>
                    <xdr:row>56</xdr:row>
                    <xdr:rowOff>104775</xdr:rowOff>
                  </to>
                </anchor>
              </controlPr>
            </control>
          </mc:Choice>
        </mc:AlternateContent>
        <mc:AlternateContent xmlns:mc="http://schemas.openxmlformats.org/markup-compatibility/2006">
          <mc:Choice Requires="x14">
            <control shapeId="34893" r:id="rId80" name="Check Box 77">
              <controlPr locked="0" defaultSize="0" autoFill="0" autoLine="0" autoPict="0">
                <anchor moveWithCells="1">
                  <from>
                    <xdr:col>4</xdr:col>
                    <xdr:colOff>123825</xdr:colOff>
                    <xdr:row>55</xdr:row>
                    <xdr:rowOff>0</xdr:rowOff>
                  </from>
                  <to>
                    <xdr:col>5</xdr:col>
                    <xdr:colOff>85725</xdr:colOff>
                    <xdr:row>56</xdr:row>
                    <xdr:rowOff>104775</xdr:rowOff>
                  </to>
                </anchor>
              </controlPr>
            </control>
          </mc:Choice>
        </mc:AlternateContent>
        <mc:AlternateContent xmlns:mc="http://schemas.openxmlformats.org/markup-compatibility/2006">
          <mc:Choice Requires="x14">
            <control shapeId="34894" r:id="rId81" name="Check Box 78">
              <controlPr locked="0" defaultSize="0" autoFill="0" autoLine="0" autoPict="0">
                <anchor moveWithCells="1">
                  <from>
                    <xdr:col>2</xdr:col>
                    <xdr:colOff>304800</xdr:colOff>
                    <xdr:row>60</xdr:row>
                    <xdr:rowOff>76200</xdr:rowOff>
                  </from>
                  <to>
                    <xdr:col>3</xdr:col>
                    <xdr:colOff>266700</xdr:colOff>
                    <xdr:row>61</xdr:row>
                    <xdr:rowOff>142875</xdr:rowOff>
                  </to>
                </anchor>
              </controlPr>
            </control>
          </mc:Choice>
        </mc:AlternateContent>
        <mc:AlternateContent xmlns:mc="http://schemas.openxmlformats.org/markup-compatibility/2006">
          <mc:Choice Requires="x14">
            <control shapeId="34895" r:id="rId82" name="Check Box 79">
              <controlPr locked="0" defaultSize="0" autoFill="0" autoLine="0" autoPict="0">
                <anchor moveWithCells="1">
                  <from>
                    <xdr:col>4</xdr:col>
                    <xdr:colOff>85725</xdr:colOff>
                    <xdr:row>60</xdr:row>
                    <xdr:rowOff>76200</xdr:rowOff>
                  </from>
                  <to>
                    <xdr:col>5</xdr:col>
                    <xdr:colOff>47625</xdr:colOff>
                    <xdr:row>61</xdr:row>
                    <xdr:rowOff>142875</xdr:rowOff>
                  </to>
                </anchor>
              </controlPr>
            </control>
          </mc:Choice>
        </mc:AlternateContent>
        <mc:AlternateContent xmlns:mc="http://schemas.openxmlformats.org/markup-compatibility/2006">
          <mc:Choice Requires="x14">
            <control shapeId="34896" r:id="rId83" name="Check Box 80">
              <controlPr locked="0" defaultSize="0" autoFill="0" autoLine="0" autoPict="0">
                <anchor moveWithCells="1">
                  <from>
                    <xdr:col>2</xdr:col>
                    <xdr:colOff>304800</xdr:colOff>
                    <xdr:row>61</xdr:row>
                    <xdr:rowOff>161925</xdr:rowOff>
                  </from>
                  <to>
                    <xdr:col>3</xdr:col>
                    <xdr:colOff>266700</xdr:colOff>
                    <xdr:row>63</xdr:row>
                    <xdr:rowOff>85725</xdr:rowOff>
                  </to>
                </anchor>
              </controlPr>
            </control>
          </mc:Choice>
        </mc:AlternateContent>
        <mc:AlternateContent xmlns:mc="http://schemas.openxmlformats.org/markup-compatibility/2006">
          <mc:Choice Requires="x14">
            <control shapeId="34897" r:id="rId84" name="Check Box 81">
              <controlPr locked="0" defaultSize="0" autoFill="0" autoLine="0" autoPict="0">
                <anchor moveWithCells="1">
                  <from>
                    <xdr:col>5</xdr:col>
                    <xdr:colOff>123825</xdr:colOff>
                    <xdr:row>61</xdr:row>
                    <xdr:rowOff>161925</xdr:rowOff>
                  </from>
                  <to>
                    <xdr:col>6</xdr:col>
                    <xdr:colOff>85725</xdr:colOff>
                    <xdr:row>63</xdr:row>
                    <xdr:rowOff>85725</xdr:rowOff>
                  </to>
                </anchor>
              </controlPr>
            </control>
          </mc:Choice>
        </mc:AlternateContent>
        <mc:AlternateContent xmlns:mc="http://schemas.openxmlformats.org/markup-compatibility/2006">
          <mc:Choice Requires="x14">
            <control shapeId="34898" r:id="rId85" name="Check Box 82">
              <controlPr locked="0" defaultSize="0" autoFill="0" autoLine="0" autoPict="0">
                <anchor moveWithCells="1">
                  <from>
                    <xdr:col>8</xdr:col>
                    <xdr:colOff>142875</xdr:colOff>
                    <xdr:row>61</xdr:row>
                    <xdr:rowOff>161925</xdr:rowOff>
                  </from>
                  <to>
                    <xdr:col>9</xdr:col>
                    <xdr:colOff>104775</xdr:colOff>
                    <xdr:row>63</xdr:row>
                    <xdr:rowOff>85725</xdr:rowOff>
                  </to>
                </anchor>
              </controlPr>
            </control>
          </mc:Choice>
        </mc:AlternateContent>
        <mc:AlternateContent xmlns:mc="http://schemas.openxmlformats.org/markup-compatibility/2006">
          <mc:Choice Requires="x14">
            <control shapeId="34899" r:id="rId86" name="Check Box 83">
              <controlPr locked="0" defaultSize="0" autoFill="0" autoLine="0" autoPict="0">
                <anchor moveWithCells="1">
                  <from>
                    <xdr:col>11</xdr:col>
                    <xdr:colOff>314325</xdr:colOff>
                    <xdr:row>61</xdr:row>
                    <xdr:rowOff>161925</xdr:rowOff>
                  </from>
                  <to>
                    <xdr:col>12</xdr:col>
                    <xdr:colOff>276225</xdr:colOff>
                    <xdr:row>63</xdr:row>
                    <xdr:rowOff>85725</xdr:rowOff>
                  </to>
                </anchor>
              </controlPr>
            </control>
          </mc:Choice>
        </mc:AlternateContent>
        <mc:AlternateContent xmlns:mc="http://schemas.openxmlformats.org/markup-compatibility/2006">
          <mc:Choice Requires="x14">
            <control shapeId="34900" r:id="rId87" name="Check Box 84">
              <controlPr locked="0" defaultSize="0" autoFill="0" autoLine="0" autoPict="0">
                <anchor moveWithCells="1">
                  <from>
                    <xdr:col>14</xdr:col>
                    <xdr:colOff>314325</xdr:colOff>
                    <xdr:row>52</xdr:row>
                    <xdr:rowOff>161925</xdr:rowOff>
                  </from>
                  <to>
                    <xdr:col>15</xdr:col>
                    <xdr:colOff>276225</xdr:colOff>
                    <xdr:row>54</xdr:row>
                    <xdr:rowOff>85725</xdr:rowOff>
                  </to>
                </anchor>
              </controlPr>
            </control>
          </mc:Choice>
        </mc:AlternateContent>
        <mc:AlternateContent xmlns:mc="http://schemas.openxmlformats.org/markup-compatibility/2006">
          <mc:Choice Requires="x14">
            <control shapeId="34901" r:id="rId88" name="Check Box 85">
              <controlPr locked="0" defaultSize="0" autoFill="0" autoLine="0" autoPict="0">
                <anchor moveWithCells="1">
                  <from>
                    <xdr:col>16</xdr:col>
                    <xdr:colOff>85725</xdr:colOff>
                    <xdr:row>52</xdr:row>
                    <xdr:rowOff>161925</xdr:rowOff>
                  </from>
                  <to>
                    <xdr:col>17</xdr:col>
                    <xdr:colOff>47625</xdr:colOff>
                    <xdr:row>54</xdr:row>
                    <xdr:rowOff>85725</xdr:rowOff>
                  </to>
                </anchor>
              </controlPr>
            </control>
          </mc:Choice>
        </mc:AlternateContent>
        <mc:AlternateContent xmlns:mc="http://schemas.openxmlformats.org/markup-compatibility/2006">
          <mc:Choice Requires="x14">
            <control shapeId="34902" r:id="rId89" name="Check Box 86">
              <controlPr locked="0" defaultSize="0" autoFill="0" autoLine="0" autoPict="0">
                <anchor moveWithCells="1">
                  <from>
                    <xdr:col>7</xdr:col>
                    <xdr:colOff>314325</xdr:colOff>
                    <xdr:row>10</xdr:row>
                    <xdr:rowOff>161925</xdr:rowOff>
                  </from>
                  <to>
                    <xdr:col>8</xdr:col>
                    <xdr:colOff>276225</xdr:colOff>
                    <xdr:row>12</xdr:row>
                    <xdr:rowOff>85725</xdr:rowOff>
                  </to>
                </anchor>
              </controlPr>
            </control>
          </mc:Choice>
        </mc:AlternateContent>
        <mc:AlternateContent xmlns:mc="http://schemas.openxmlformats.org/markup-compatibility/2006">
          <mc:Choice Requires="x14">
            <control shapeId="34903" r:id="rId90" name="Check Box 87">
              <controlPr locked="0" defaultSize="0" autoFill="0" autoLine="0" autoPict="0">
                <anchor moveWithCells="1">
                  <from>
                    <xdr:col>9</xdr:col>
                    <xdr:colOff>123825</xdr:colOff>
                    <xdr:row>10</xdr:row>
                    <xdr:rowOff>161925</xdr:rowOff>
                  </from>
                  <to>
                    <xdr:col>10</xdr:col>
                    <xdr:colOff>85725</xdr:colOff>
                    <xdr:row>12</xdr:row>
                    <xdr:rowOff>85725</xdr:rowOff>
                  </to>
                </anchor>
              </controlPr>
            </control>
          </mc:Choice>
        </mc:AlternateContent>
        <mc:AlternateContent xmlns:mc="http://schemas.openxmlformats.org/markup-compatibility/2006">
          <mc:Choice Requires="x14">
            <control shapeId="34904" r:id="rId91" name="Check Box 88">
              <controlPr locked="0" defaultSize="0" autoFill="0" autoLine="0" autoPict="0">
                <anchor moveWithCells="1">
                  <from>
                    <xdr:col>10</xdr:col>
                    <xdr:colOff>304800</xdr:colOff>
                    <xdr:row>10</xdr:row>
                    <xdr:rowOff>161925</xdr:rowOff>
                  </from>
                  <to>
                    <xdr:col>11</xdr:col>
                    <xdr:colOff>266700</xdr:colOff>
                    <xdr:row>12</xdr:row>
                    <xdr:rowOff>85725</xdr:rowOff>
                  </to>
                </anchor>
              </controlPr>
            </control>
          </mc:Choice>
        </mc:AlternateContent>
        <mc:AlternateContent xmlns:mc="http://schemas.openxmlformats.org/markup-compatibility/2006">
          <mc:Choice Requires="x14">
            <control shapeId="34905" r:id="rId92" name="Check Box 89">
              <controlPr locked="0" defaultSize="0" autoFill="0" autoLine="0" autoPict="0">
                <anchor moveWithCells="1">
                  <from>
                    <xdr:col>16</xdr:col>
                    <xdr:colOff>47625</xdr:colOff>
                    <xdr:row>9</xdr:row>
                    <xdr:rowOff>152400</xdr:rowOff>
                  </from>
                  <to>
                    <xdr:col>17</xdr:col>
                    <xdr:colOff>200025</xdr:colOff>
                    <xdr:row>11</xdr:row>
                    <xdr:rowOff>85725</xdr:rowOff>
                  </to>
                </anchor>
              </controlPr>
            </control>
          </mc:Choice>
        </mc:AlternateContent>
        <mc:AlternateContent xmlns:mc="http://schemas.openxmlformats.org/markup-compatibility/2006">
          <mc:Choice Requires="x14">
            <control shapeId="34906" r:id="rId93" name="Check Box 90">
              <controlPr locked="0" defaultSize="0" autoFill="0" autoLine="0" autoPict="0">
                <anchor moveWithCells="1">
                  <from>
                    <xdr:col>7</xdr:col>
                    <xdr:colOff>333375</xdr:colOff>
                    <xdr:row>9</xdr:row>
                    <xdr:rowOff>152400</xdr:rowOff>
                  </from>
                  <to>
                    <xdr:col>9</xdr:col>
                    <xdr:colOff>304800</xdr:colOff>
                    <xdr:row>11</xdr:row>
                    <xdr:rowOff>85725</xdr:rowOff>
                  </to>
                </anchor>
              </controlPr>
            </control>
          </mc:Choice>
        </mc:AlternateContent>
        <mc:AlternateContent xmlns:mc="http://schemas.openxmlformats.org/markup-compatibility/2006">
          <mc:Choice Requires="x14">
            <control shapeId="34907" r:id="rId94" name="Check Box 91">
              <controlPr locked="0" defaultSize="0" autoFill="0" autoLine="0" autoPict="0">
                <anchor moveWithCells="1">
                  <from>
                    <xdr:col>9</xdr:col>
                    <xdr:colOff>104775</xdr:colOff>
                    <xdr:row>9</xdr:row>
                    <xdr:rowOff>152400</xdr:rowOff>
                  </from>
                  <to>
                    <xdr:col>10</xdr:col>
                    <xdr:colOff>257175</xdr:colOff>
                    <xdr:row>11</xdr:row>
                    <xdr:rowOff>76200</xdr:rowOff>
                  </to>
                </anchor>
              </controlPr>
            </control>
          </mc:Choice>
        </mc:AlternateContent>
        <mc:AlternateContent xmlns:mc="http://schemas.openxmlformats.org/markup-compatibility/2006">
          <mc:Choice Requires="x14">
            <control shapeId="34908" r:id="rId95" name="Check Box 92">
              <controlPr locked="0" defaultSize="0" autoFill="0" autoLine="0" autoPict="0">
                <anchor moveWithCells="1">
                  <from>
                    <xdr:col>5</xdr:col>
                    <xdr:colOff>295275</xdr:colOff>
                    <xdr:row>10</xdr:row>
                    <xdr:rowOff>0</xdr:rowOff>
                  </from>
                  <to>
                    <xdr:col>8</xdr:col>
                    <xdr:colOff>85725</xdr:colOff>
                    <xdr:row>11</xdr:row>
                    <xdr:rowOff>114300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X68"/>
  <sheetViews>
    <sheetView zoomScaleSheetLayoutView="100" workbookViewId="0">
      <selection activeCell="M75" sqref="M75"/>
    </sheetView>
  </sheetViews>
  <sheetFormatPr defaultColWidth="4.375" defaultRowHeight="15" customHeight="1" x14ac:dyDescent="0.15"/>
  <cols>
    <col min="1" max="3" width="5.625" customWidth="1"/>
    <col min="16" max="16" width="6.125" customWidth="1"/>
    <col min="24" max="24" width="5.875" customWidth="1"/>
  </cols>
  <sheetData>
    <row r="1" spans="1:24" ht="22.5" customHeight="1" x14ac:dyDescent="0.15">
      <c r="A1" s="756" t="s">
        <v>198</v>
      </c>
      <c r="B1" s="756"/>
      <c r="C1" s="756"/>
      <c r="D1" s="756"/>
      <c r="E1" s="756"/>
      <c r="F1" s="756"/>
      <c r="G1" s="756"/>
      <c r="H1" s="756"/>
      <c r="I1" s="756"/>
      <c r="J1" s="756"/>
      <c r="K1" s="756"/>
      <c r="L1" s="756"/>
      <c r="M1" s="756"/>
      <c r="N1" s="756"/>
      <c r="O1" s="803" t="s">
        <v>199</v>
      </c>
      <c r="P1" s="803"/>
      <c r="Q1" s="803"/>
      <c r="R1" s="803"/>
      <c r="S1" s="803"/>
      <c r="T1" s="803"/>
      <c r="U1" s="803"/>
      <c r="V1" s="803"/>
      <c r="W1" s="803"/>
      <c r="X1" s="803"/>
    </row>
    <row r="2" spans="1:24" ht="22.5" customHeight="1" x14ac:dyDescent="0.15">
      <c r="A2" s="756"/>
      <c r="B2" s="756"/>
      <c r="C2" s="756"/>
      <c r="D2" s="756"/>
      <c r="E2" s="756"/>
      <c r="F2" s="756"/>
      <c r="G2" s="756"/>
      <c r="H2" s="756"/>
      <c r="I2" s="756"/>
      <c r="J2" s="756"/>
      <c r="K2" s="756"/>
      <c r="L2" s="756"/>
      <c r="M2" s="756"/>
      <c r="N2" s="756"/>
      <c r="O2" s="803"/>
      <c r="P2" s="803"/>
      <c r="Q2" s="803"/>
      <c r="R2" s="803"/>
      <c r="S2" s="803"/>
      <c r="T2" s="803"/>
      <c r="U2" s="803"/>
      <c r="V2" s="803"/>
      <c r="W2" s="803"/>
      <c r="X2" s="803"/>
    </row>
    <row r="3" spans="1:24" ht="15" customHeight="1" x14ac:dyDescent="0.15">
      <c r="A3" s="798" t="s">
        <v>200</v>
      </c>
      <c r="B3" s="798"/>
      <c r="C3" s="798"/>
      <c r="D3" s="798"/>
      <c r="E3" s="798"/>
      <c r="F3" s="798"/>
      <c r="G3" s="798"/>
      <c r="H3" s="798"/>
      <c r="I3" s="798"/>
      <c r="J3" s="798"/>
      <c r="K3" s="798"/>
      <c r="L3" s="798"/>
      <c r="M3" s="798"/>
      <c r="N3" s="798"/>
      <c r="O3" s="798"/>
      <c r="P3" s="798"/>
      <c r="Q3" s="798"/>
      <c r="R3" s="798"/>
      <c r="S3" s="798"/>
      <c r="T3" s="798"/>
      <c r="U3" s="798"/>
      <c r="V3" s="798"/>
      <c r="W3" s="798"/>
      <c r="X3" s="798"/>
    </row>
    <row r="4" spans="1:24" ht="15" customHeight="1" x14ac:dyDescent="0.15">
      <c r="A4" s="801" t="s">
        <v>201</v>
      </c>
      <c r="B4" s="801"/>
      <c r="C4" s="801"/>
      <c r="D4" s="57"/>
      <c r="E4" s="58"/>
      <c r="F4" s="58"/>
      <c r="G4" s="58"/>
      <c r="H4" s="58"/>
      <c r="I4" s="58"/>
      <c r="J4" s="58"/>
      <c r="K4" s="58"/>
      <c r="L4" s="333" t="s">
        <v>189</v>
      </c>
      <c r="M4" s="335"/>
      <c r="N4" s="58"/>
      <c r="O4" s="58"/>
      <c r="P4" s="58"/>
      <c r="Q4" s="58"/>
      <c r="R4" s="60"/>
      <c r="S4" s="56" t="s">
        <v>202</v>
      </c>
      <c r="T4" s="808"/>
      <c r="U4" s="810"/>
      <c r="V4" s="810"/>
      <c r="W4" s="810"/>
      <c r="X4" s="809"/>
    </row>
    <row r="5" spans="1:24" ht="15" customHeight="1" x14ac:dyDescent="0.15">
      <c r="A5" s="429" t="s">
        <v>203</v>
      </c>
      <c r="B5" s="410"/>
      <c r="C5" s="411"/>
      <c r="D5" s="876" t="s">
        <v>204</v>
      </c>
      <c r="E5" s="899"/>
      <c r="F5" s="899"/>
      <c r="G5" s="899"/>
      <c r="H5" s="899"/>
      <c r="I5" s="899"/>
      <c r="J5" s="899"/>
      <c r="K5" s="899"/>
      <c r="L5" s="899"/>
      <c r="M5" s="899"/>
      <c r="N5" s="899"/>
      <c r="O5" s="899"/>
      <c r="P5" s="899"/>
      <c r="Q5" s="899"/>
      <c r="R5" s="899"/>
      <c r="S5" s="899"/>
      <c r="T5" s="899"/>
      <c r="U5" s="899"/>
      <c r="V5" s="899"/>
      <c r="W5" s="899"/>
      <c r="X5" s="1045"/>
    </row>
    <row r="6" spans="1:24" ht="15" customHeight="1" x14ac:dyDescent="0.15">
      <c r="A6" s="473" t="s">
        <v>205</v>
      </c>
      <c r="B6" s="413"/>
      <c r="C6" s="414"/>
      <c r="D6" s="816" t="s">
        <v>206</v>
      </c>
      <c r="E6" s="817"/>
      <c r="F6" s="817"/>
      <c r="G6" s="817"/>
      <c r="H6" s="817"/>
      <c r="I6" s="817"/>
      <c r="J6" s="817"/>
      <c r="K6" s="817"/>
      <c r="L6" s="817"/>
      <c r="M6" s="817"/>
      <c r="N6" s="817"/>
      <c r="O6" s="817"/>
      <c r="P6" s="817"/>
      <c r="Q6" s="817"/>
      <c r="R6" s="817"/>
      <c r="S6" s="817"/>
      <c r="T6" s="817"/>
      <c r="U6" s="817"/>
      <c r="V6" s="817"/>
      <c r="W6" s="817"/>
      <c r="X6" s="818"/>
    </row>
    <row r="7" spans="1:24" ht="15" customHeight="1" x14ac:dyDescent="0.15">
      <c r="A7" s="473" t="s">
        <v>207</v>
      </c>
      <c r="B7" s="413"/>
      <c r="C7" s="414"/>
      <c r="D7" s="65" t="s">
        <v>62</v>
      </c>
      <c r="E7" s="816" t="s">
        <v>208</v>
      </c>
      <c r="F7" s="817"/>
      <c r="G7" s="817"/>
      <c r="H7" s="817"/>
      <c r="I7" s="817"/>
      <c r="J7" s="817"/>
      <c r="K7" s="818"/>
      <c r="L7" s="65" t="s">
        <v>2</v>
      </c>
      <c r="M7" s="876"/>
      <c r="N7" s="899"/>
      <c r="O7" s="1045"/>
      <c r="P7" s="473" t="s">
        <v>209</v>
      </c>
      <c r="Q7" s="414"/>
      <c r="R7" s="876"/>
      <c r="S7" s="899"/>
      <c r="T7" s="899"/>
      <c r="U7" s="899"/>
      <c r="V7" s="899"/>
      <c r="W7" s="899"/>
      <c r="X7" s="1045"/>
    </row>
    <row r="8" spans="1:24" ht="15" customHeight="1" x14ac:dyDescent="0.15">
      <c r="A8" s="473" t="s">
        <v>210</v>
      </c>
      <c r="B8" s="413"/>
      <c r="C8" s="413"/>
      <c r="D8" s="816" t="s">
        <v>211</v>
      </c>
      <c r="E8" s="817"/>
      <c r="F8" s="818"/>
      <c r="G8" s="816" t="s">
        <v>212</v>
      </c>
      <c r="H8" s="817"/>
      <c r="I8" s="817"/>
      <c r="J8" s="817"/>
      <c r="K8" s="817"/>
      <c r="L8" s="817"/>
      <c r="M8" s="817"/>
      <c r="N8" s="817"/>
      <c r="O8" s="817"/>
      <c r="P8" s="817"/>
      <c r="Q8" s="817"/>
      <c r="R8" s="817"/>
      <c r="S8" s="817"/>
      <c r="T8" s="817"/>
      <c r="U8" s="817"/>
      <c r="V8" s="817"/>
      <c r="W8" s="817"/>
      <c r="X8" s="818"/>
    </row>
    <row r="9" spans="1:24" ht="15" customHeight="1" x14ac:dyDescent="0.15">
      <c r="A9" s="473" t="s">
        <v>213</v>
      </c>
      <c r="B9" s="413"/>
      <c r="C9" s="414"/>
      <c r="D9" s="816" t="s">
        <v>214</v>
      </c>
      <c r="E9" s="817"/>
      <c r="F9" s="817"/>
      <c r="G9" s="817"/>
      <c r="H9" s="817"/>
      <c r="I9" s="817"/>
      <c r="J9" s="817"/>
      <c r="K9" s="817"/>
      <c r="L9" s="817"/>
      <c r="M9" s="817"/>
      <c r="N9" s="817"/>
      <c r="O9" s="817"/>
      <c r="P9" s="818"/>
      <c r="Q9" s="66" t="s">
        <v>24</v>
      </c>
      <c r="R9" s="876"/>
      <c r="S9" s="899"/>
      <c r="T9" s="899"/>
      <c r="U9" s="899"/>
      <c r="V9" s="899"/>
      <c r="W9" s="899"/>
      <c r="X9" s="1045"/>
    </row>
    <row r="10" spans="1:24" ht="15" customHeight="1" x14ac:dyDescent="0.15">
      <c r="A10" s="1277" t="s">
        <v>215</v>
      </c>
      <c r="B10" s="1278"/>
      <c r="C10" s="1279"/>
      <c r="D10" s="816" t="s">
        <v>216</v>
      </c>
      <c r="E10" s="817"/>
      <c r="F10" s="817"/>
      <c r="G10" s="817"/>
      <c r="H10" s="817"/>
      <c r="I10" s="817"/>
      <c r="J10" s="817"/>
      <c r="K10" s="817"/>
      <c r="L10" s="817"/>
      <c r="M10" s="817"/>
      <c r="N10" s="817"/>
      <c r="O10" s="817"/>
      <c r="P10" s="817"/>
      <c r="Q10" s="817"/>
      <c r="R10" s="817"/>
      <c r="S10" s="817"/>
      <c r="T10" s="817"/>
      <c r="U10" s="817"/>
      <c r="V10" s="817"/>
      <c r="W10" s="817"/>
      <c r="X10" s="818"/>
    </row>
    <row r="11" spans="1:24" ht="15" customHeight="1" x14ac:dyDescent="0.15">
      <c r="A11" s="473" t="s">
        <v>217</v>
      </c>
      <c r="B11" s="413"/>
      <c r="C11" s="414"/>
      <c r="D11" s="816" t="s">
        <v>218</v>
      </c>
      <c r="E11" s="817"/>
      <c r="F11" s="817"/>
      <c r="G11" s="817"/>
      <c r="H11" s="817"/>
      <c r="I11" s="817"/>
      <c r="J11" s="817"/>
      <c r="K11" s="817"/>
      <c r="L11" s="817"/>
      <c r="M11" s="817"/>
      <c r="N11" s="817"/>
      <c r="O11" s="817"/>
      <c r="P11" s="817"/>
      <c r="Q11" s="817"/>
      <c r="R11" s="817"/>
      <c r="S11" s="817"/>
      <c r="T11" s="817"/>
      <c r="U11" s="817"/>
      <c r="V11" s="817"/>
      <c r="W11" s="817"/>
      <c r="X11" s="818"/>
    </row>
    <row r="12" spans="1:24" ht="15" customHeight="1" x14ac:dyDescent="0.15">
      <c r="A12" s="1280" t="s">
        <v>219</v>
      </c>
      <c r="B12" s="1281"/>
      <c r="C12" s="1281"/>
      <c r="D12" s="1281"/>
      <c r="E12" s="1281"/>
      <c r="F12" s="1281"/>
      <c r="G12" s="1281"/>
      <c r="H12" s="1281"/>
      <c r="I12" s="1281"/>
      <c r="J12" s="1281"/>
      <c r="K12" s="1281"/>
      <c r="L12" s="1281"/>
      <c r="M12" s="1281"/>
      <c r="N12" s="1281"/>
      <c r="O12" s="1281"/>
      <c r="P12" s="1281"/>
      <c r="Q12" s="1281"/>
      <c r="R12" s="1281"/>
      <c r="S12" s="1281"/>
      <c r="T12" s="1281"/>
      <c r="U12" s="1281"/>
      <c r="V12" s="1281"/>
      <c r="W12" s="1281"/>
      <c r="X12" s="1282"/>
    </row>
    <row r="13" spans="1:24" ht="15" customHeight="1" x14ac:dyDescent="0.15">
      <c r="A13" s="1283"/>
      <c r="B13" s="1284"/>
      <c r="C13" s="1284"/>
      <c r="D13" s="1284"/>
      <c r="E13" s="1284"/>
      <c r="F13" s="1284"/>
      <c r="G13" s="1284"/>
      <c r="H13" s="1284"/>
      <c r="I13" s="1284"/>
      <c r="J13" s="1284"/>
      <c r="K13" s="1284"/>
      <c r="L13" s="1284"/>
      <c r="M13" s="1284"/>
      <c r="N13" s="1284"/>
      <c r="O13" s="1284"/>
      <c r="P13" s="1284"/>
      <c r="Q13" s="1284"/>
      <c r="R13" s="1284"/>
      <c r="S13" s="1284"/>
      <c r="T13" s="1284"/>
      <c r="U13" s="1284"/>
      <c r="V13" s="1284"/>
      <c r="W13" s="1284"/>
      <c r="X13" s="1285"/>
    </row>
    <row r="14" spans="1:24" ht="15" customHeight="1" x14ac:dyDescent="0.15">
      <c r="A14" s="1283"/>
      <c r="B14" s="1284"/>
      <c r="C14" s="1284"/>
      <c r="D14" s="1284"/>
      <c r="E14" s="1284"/>
      <c r="F14" s="1284"/>
      <c r="G14" s="1284"/>
      <c r="H14" s="1284"/>
      <c r="I14" s="1284"/>
      <c r="J14" s="1284"/>
      <c r="K14" s="1284"/>
      <c r="L14" s="1284"/>
      <c r="M14" s="1284"/>
      <c r="N14" s="1284"/>
      <c r="O14" s="1284"/>
      <c r="P14" s="1284"/>
      <c r="Q14" s="1284"/>
      <c r="R14" s="1284"/>
      <c r="S14" s="1284"/>
      <c r="T14" s="1284"/>
      <c r="U14" s="1284"/>
      <c r="V14" s="1284"/>
      <c r="W14" s="1284"/>
      <c r="X14" s="1285"/>
    </row>
    <row r="15" spans="1:24" ht="15" customHeight="1" x14ac:dyDescent="0.15">
      <c r="A15" s="1283"/>
      <c r="B15" s="1284"/>
      <c r="C15" s="1284"/>
      <c r="D15" s="1284"/>
      <c r="E15" s="1284"/>
      <c r="F15" s="1284"/>
      <c r="G15" s="1284"/>
      <c r="H15" s="1284"/>
      <c r="I15" s="1284"/>
      <c r="J15" s="1284"/>
      <c r="K15" s="1284"/>
      <c r="L15" s="1284"/>
      <c r="M15" s="1284"/>
      <c r="N15" s="1284"/>
      <c r="O15" s="1284"/>
      <c r="P15" s="1284"/>
      <c r="Q15" s="1284"/>
      <c r="R15" s="1284"/>
      <c r="S15" s="1284"/>
      <c r="T15" s="1284"/>
      <c r="U15" s="1284"/>
      <c r="V15" s="1284"/>
      <c r="W15" s="1284"/>
      <c r="X15" s="1285"/>
    </row>
    <row r="16" spans="1:24" ht="15" customHeight="1" x14ac:dyDescent="0.15">
      <c r="A16" s="1283"/>
      <c r="B16" s="1284"/>
      <c r="C16" s="1284"/>
      <c r="D16" s="1284"/>
      <c r="E16" s="1284"/>
      <c r="F16" s="1284"/>
      <c r="G16" s="1284"/>
      <c r="H16" s="1284"/>
      <c r="I16" s="1284"/>
      <c r="J16" s="1284"/>
      <c r="K16" s="1284"/>
      <c r="L16" s="1284"/>
      <c r="M16" s="1284"/>
      <c r="N16" s="1284"/>
      <c r="O16" s="1284"/>
      <c r="P16" s="1284"/>
      <c r="Q16" s="1284"/>
      <c r="R16" s="1284"/>
      <c r="S16" s="1284"/>
      <c r="T16" s="1284"/>
      <c r="U16" s="1284"/>
      <c r="V16" s="1284"/>
      <c r="W16" s="1284"/>
      <c r="X16" s="1285"/>
    </row>
    <row r="17" spans="1:24" ht="15" customHeight="1" x14ac:dyDescent="0.15">
      <c r="A17" s="1283"/>
      <c r="B17" s="1284"/>
      <c r="C17" s="1284"/>
      <c r="D17" s="1284"/>
      <c r="E17" s="1284"/>
      <c r="F17" s="1284"/>
      <c r="G17" s="1284"/>
      <c r="H17" s="1284"/>
      <c r="I17" s="1284"/>
      <c r="J17" s="1284"/>
      <c r="K17" s="1284"/>
      <c r="L17" s="1284"/>
      <c r="M17" s="1284"/>
      <c r="N17" s="1284"/>
      <c r="O17" s="1284"/>
      <c r="P17" s="1284"/>
      <c r="Q17" s="1284"/>
      <c r="R17" s="1284"/>
      <c r="S17" s="1284"/>
      <c r="T17" s="1284"/>
      <c r="U17" s="1284"/>
      <c r="V17" s="1284"/>
      <c r="W17" s="1284"/>
      <c r="X17" s="1285"/>
    </row>
    <row r="18" spans="1:24" ht="15" customHeight="1" x14ac:dyDescent="0.15">
      <c r="A18" s="1283"/>
      <c r="B18" s="1284"/>
      <c r="C18" s="1284"/>
      <c r="D18" s="1284"/>
      <c r="E18" s="1284"/>
      <c r="F18" s="1284"/>
      <c r="G18" s="1284"/>
      <c r="H18" s="1284"/>
      <c r="I18" s="1284"/>
      <c r="J18" s="1284"/>
      <c r="K18" s="1284"/>
      <c r="L18" s="1284"/>
      <c r="M18" s="1284"/>
      <c r="N18" s="1284"/>
      <c r="O18" s="1284"/>
      <c r="P18" s="1284"/>
      <c r="Q18" s="1284"/>
      <c r="R18" s="1284"/>
      <c r="S18" s="1284"/>
      <c r="T18" s="1284"/>
      <c r="U18" s="1284"/>
      <c r="V18" s="1284"/>
      <c r="W18" s="1284"/>
      <c r="X18" s="1285"/>
    </row>
    <row r="19" spans="1:24" ht="15" customHeight="1" x14ac:dyDescent="0.15">
      <c r="A19" s="1283"/>
      <c r="B19" s="1284"/>
      <c r="C19" s="1284"/>
      <c r="D19" s="1284"/>
      <c r="E19" s="1284"/>
      <c r="F19" s="1284"/>
      <c r="G19" s="1284"/>
      <c r="H19" s="1284"/>
      <c r="I19" s="1284"/>
      <c r="J19" s="1284"/>
      <c r="K19" s="1284"/>
      <c r="L19" s="1284"/>
      <c r="M19" s="1284"/>
      <c r="N19" s="1284"/>
      <c r="O19" s="1284"/>
      <c r="P19" s="1284"/>
      <c r="Q19" s="1284"/>
      <c r="R19" s="1284"/>
      <c r="S19" s="1284"/>
      <c r="T19" s="1284"/>
      <c r="U19" s="1284"/>
      <c r="V19" s="1284"/>
      <c r="W19" s="1284"/>
      <c r="X19" s="1285"/>
    </row>
    <row r="20" spans="1:24" ht="15" customHeight="1" x14ac:dyDescent="0.15">
      <c r="A20" s="1283"/>
      <c r="B20" s="1284"/>
      <c r="C20" s="1284"/>
      <c r="D20" s="1284"/>
      <c r="E20" s="1284"/>
      <c r="F20" s="1284"/>
      <c r="G20" s="1284"/>
      <c r="H20" s="1284"/>
      <c r="I20" s="1284"/>
      <c r="J20" s="1284"/>
      <c r="K20" s="1284"/>
      <c r="L20" s="1284"/>
      <c r="M20" s="1284"/>
      <c r="N20" s="1284"/>
      <c r="O20" s="1284"/>
      <c r="P20" s="1284"/>
      <c r="Q20" s="1284"/>
      <c r="R20" s="1284"/>
      <c r="S20" s="1284"/>
      <c r="T20" s="1284"/>
      <c r="U20" s="1284"/>
      <c r="V20" s="1284"/>
      <c r="W20" s="1284"/>
      <c r="X20" s="1285"/>
    </row>
    <row r="21" spans="1:24" ht="15" customHeight="1" x14ac:dyDescent="0.15">
      <c r="A21" s="1283"/>
      <c r="B21" s="1284"/>
      <c r="C21" s="1284"/>
      <c r="D21" s="1284"/>
      <c r="E21" s="1284"/>
      <c r="F21" s="1284"/>
      <c r="G21" s="1284"/>
      <c r="H21" s="1284"/>
      <c r="I21" s="1284"/>
      <c r="J21" s="1284"/>
      <c r="K21" s="1284"/>
      <c r="L21" s="1284"/>
      <c r="M21" s="1284"/>
      <c r="N21" s="1284"/>
      <c r="O21" s="1284"/>
      <c r="P21" s="1284"/>
      <c r="Q21" s="1284"/>
      <c r="R21" s="1284"/>
      <c r="S21" s="1284"/>
      <c r="T21" s="1284"/>
      <c r="U21" s="1284"/>
      <c r="V21" s="1284"/>
      <c r="W21" s="1284"/>
      <c r="X21" s="1285"/>
    </row>
    <row r="22" spans="1:24" ht="15" customHeight="1" x14ac:dyDescent="0.15">
      <c r="A22" s="789" t="s">
        <v>220</v>
      </c>
      <c r="B22" s="789"/>
      <c r="C22" s="789"/>
      <c r="D22" s="1273" t="s">
        <v>221</v>
      </c>
      <c r="E22" s="1273"/>
      <c r="F22" s="1273"/>
      <c r="G22" s="1273"/>
      <c r="H22" s="1273"/>
      <c r="I22" s="1273"/>
      <c r="J22" s="1273"/>
      <c r="K22" s="1273"/>
      <c r="L22" s="1273"/>
      <c r="M22" s="1273"/>
      <c r="N22" s="1273"/>
      <c r="O22" s="1273"/>
      <c r="P22" s="1273"/>
      <c r="Q22" s="1273"/>
      <c r="R22" s="1273"/>
      <c r="S22" s="1273"/>
      <c r="T22" s="1273"/>
      <c r="U22" s="1273"/>
      <c r="V22" s="1273"/>
      <c r="W22" s="1273"/>
      <c r="X22" s="1273"/>
    </row>
    <row r="23" spans="1:24" ht="15" customHeight="1" x14ac:dyDescent="0.15">
      <c r="A23" s="789" t="s">
        <v>222</v>
      </c>
      <c r="B23" s="789"/>
      <c r="C23" s="789"/>
      <c r="D23" s="1273" t="s">
        <v>223</v>
      </c>
      <c r="E23" s="1273"/>
      <c r="F23" s="1273"/>
      <c r="G23" s="1273"/>
      <c r="H23" s="1273"/>
      <c r="I23" s="1273"/>
      <c r="J23" s="1273"/>
      <c r="K23" s="1273"/>
      <c r="L23" s="1273"/>
      <c r="M23" s="1273"/>
      <c r="N23" s="1273"/>
      <c r="O23" s="1273"/>
      <c r="P23" s="1273"/>
      <c r="Q23" s="1273"/>
      <c r="R23" s="1273"/>
      <c r="S23" s="1273"/>
      <c r="T23" s="1273"/>
      <c r="U23" s="1273"/>
      <c r="V23" s="1273"/>
      <c r="W23" s="1273"/>
      <c r="X23" s="1273"/>
    </row>
    <row r="24" spans="1:24" ht="15" customHeight="1" x14ac:dyDescent="0.15">
      <c r="A24" s="474" t="s">
        <v>224</v>
      </c>
      <c r="B24" s="407"/>
      <c r="C24" s="408"/>
      <c r="D24" s="816" t="s">
        <v>225</v>
      </c>
      <c r="E24" s="817"/>
      <c r="F24" s="817"/>
      <c r="G24" s="817"/>
      <c r="H24" s="817"/>
      <c r="I24" s="817"/>
      <c r="J24" s="817"/>
      <c r="K24" s="817"/>
      <c r="L24" s="817"/>
      <c r="M24" s="817"/>
      <c r="N24" s="817"/>
      <c r="O24" s="817"/>
      <c r="P24" s="817"/>
      <c r="Q24" s="817"/>
      <c r="R24" s="817"/>
      <c r="S24" s="817"/>
      <c r="T24" s="817"/>
      <c r="U24" s="817"/>
      <c r="V24" s="817"/>
      <c r="W24" s="817"/>
      <c r="X24" s="818"/>
    </row>
    <row r="25" spans="1:24" ht="15" customHeight="1" x14ac:dyDescent="0.15">
      <c r="A25" s="474" t="s">
        <v>226</v>
      </c>
      <c r="B25" s="407"/>
      <c r="C25" s="408"/>
      <c r="D25" s="816" t="s">
        <v>227</v>
      </c>
      <c r="E25" s="817"/>
      <c r="F25" s="817"/>
      <c r="G25" s="817"/>
      <c r="H25" s="817"/>
      <c r="I25" s="817"/>
      <c r="J25" s="817"/>
      <c r="K25" s="817"/>
      <c r="L25" s="817"/>
      <c r="M25" s="817"/>
      <c r="N25" s="817"/>
      <c r="O25" s="817"/>
      <c r="P25" s="817"/>
      <c r="Q25" s="817"/>
      <c r="R25" s="817"/>
      <c r="S25" s="817"/>
      <c r="T25" s="817"/>
      <c r="U25" s="817"/>
      <c r="V25" s="817"/>
      <c r="W25" s="817"/>
      <c r="X25" s="818"/>
    </row>
    <row r="26" spans="1:24" ht="15" customHeight="1" x14ac:dyDescent="0.15">
      <c r="A26" s="427"/>
      <c r="B26" s="444"/>
      <c r="C26" s="428"/>
      <c r="D26" s="816" t="s">
        <v>228</v>
      </c>
      <c r="E26" s="817"/>
      <c r="F26" s="817"/>
      <c r="G26" s="817"/>
      <c r="H26" s="817"/>
      <c r="I26" s="817"/>
      <c r="J26" s="817"/>
      <c r="K26" s="817"/>
      <c r="L26" s="817"/>
      <c r="M26" s="817"/>
      <c r="N26" s="817"/>
      <c r="O26" s="817"/>
      <c r="P26" s="817"/>
      <c r="Q26" s="817"/>
      <c r="R26" s="817"/>
      <c r="S26" s="817"/>
      <c r="T26" s="817"/>
      <c r="U26" s="817"/>
      <c r="V26" s="817"/>
      <c r="W26" s="817"/>
      <c r="X26" s="818"/>
    </row>
    <row r="27" spans="1:24" ht="15" customHeight="1" x14ac:dyDescent="0.15">
      <c r="A27" s="429"/>
      <c r="B27" s="410"/>
      <c r="C27" s="411"/>
      <c r="D27" s="816" t="s">
        <v>229</v>
      </c>
      <c r="E27" s="817"/>
      <c r="F27" s="817"/>
      <c r="G27" s="817"/>
      <c r="H27" s="817"/>
      <c r="I27" s="817"/>
      <c r="J27" s="817"/>
      <c r="K27" s="817"/>
      <c r="L27" s="817"/>
      <c r="M27" s="817"/>
      <c r="N27" s="817"/>
      <c r="O27" s="817"/>
      <c r="P27" s="817"/>
      <c r="Q27" s="817"/>
      <c r="R27" s="817"/>
      <c r="S27" s="817"/>
      <c r="T27" s="817"/>
      <c r="U27" s="817"/>
      <c r="V27" s="817"/>
      <c r="W27" s="817"/>
      <c r="X27" s="818"/>
    </row>
    <row r="28" spans="1:24" ht="15" customHeight="1" x14ac:dyDescent="0.15">
      <c r="A28" s="1274" t="s">
        <v>230</v>
      </c>
      <c r="B28" s="1275"/>
      <c r="C28" s="1276"/>
      <c r="D28" s="816" t="s">
        <v>231</v>
      </c>
      <c r="E28" s="817"/>
      <c r="F28" s="817"/>
      <c r="G28" s="817"/>
      <c r="H28" s="817"/>
      <c r="I28" s="817"/>
      <c r="J28" s="817"/>
      <c r="K28" s="817"/>
      <c r="L28" s="817"/>
      <c r="M28" s="817"/>
      <c r="N28" s="817"/>
      <c r="O28" s="817"/>
      <c r="P28" s="817"/>
      <c r="Q28" s="817"/>
      <c r="R28" s="817"/>
      <c r="S28" s="817"/>
      <c r="T28" s="817"/>
      <c r="U28" s="817"/>
      <c r="V28" s="817"/>
      <c r="W28" s="817"/>
      <c r="X28" s="818"/>
    </row>
    <row r="29" spans="1:24" ht="15" customHeight="1" x14ac:dyDescent="0.15">
      <c r="A29" s="1269" t="s">
        <v>232</v>
      </c>
      <c r="B29" s="1270"/>
      <c r="C29" s="1271"/>
      <c r="D29" s="826" t="s">
        <v>231</v>
      </c>
      <c r="E29" s="827"/>
      <c r="F29" s="827"/>
      <c r="G29" s="827"/>
      <c r="H29" s="827"/>
      <c r="I29" s="827"/>
      <c r="J29" s="827"/>
      <c r="K29" s="827"/>
      <c r="L29" s="827"/>
      <c r="M29" s="827"/>
      <c r="N29" s="827"/>
      <c r="O29" s="827"/>
      <c r="P29" s="827"/>
      <c r="Q29" s="827"/>
      <c r="R29" s="827"/>
      <c r="S29" s="827"/>
      <c r="T29" s="827"/>
      <c r="U29" s="827"/>
      <c r="V29" s="827"/>
      <c r="W29" s="827"/>
      <c r="X29" s="828"/>
    </row>
    <row r="30" spans="1:24" ht="15" customHeight="1" x14ac:dyDescent="0.15">
      <c r="A30" s="1272" t="s">
        <v>233</v>
      </c>
      <c r="B30" s="789" t="s">
        <v>234</v>
      </c>
      <c r="C30" s="789"/>
      <c r="D30" s="1273" t="s">
        <v>235</v>
      </c>
      <c r="E30" s="1273"/>
      <c r="F30" s="1273"/>
      <c r="G30" s="1273"/>
      <c r="H30" s="1273"/>
      <c r="I30" s="1273"/>
      <c r="J30" s="1273"/>
      <c r="K30" s="1273"/>
      <c r="L30" s="1273"/>
      <c r="M30" s="1273"/>
      <c r="N30" s="1273"/>
      <c r="O30" s="1273"/>
      <c r="P30" s="1273"/>
      <c r="Q30" s="1273"/>
      <c r="R30" s="1273"/>
      <c r="S30" s="1273"/>
      <c r="T30" s="1273"/>
      <c r="U30" s="1273"/>
      <c r="V30" s="1273"/>
      <c r="W30" s="1273"/>
      <c r="X30" s="1273"/>
    </row>
    <row r="31" spans="1:24" ht="15" customHeight="1" x14ac:dyDescent="0.15">
      <c r="A31" s="1272"/>
      <c r="B31" s="789" t="s">
        <v>236</v>
      </c>
      <c r="C31" s="789"/>
      <c r="D31" s="1273" t="s">
        <v>237</v>
      </c>
      <c r="E31" s="1273"/>
      <c r="F31" s="1273"/>
      <c r="G31" s="1273"/>
      <c r="H31" s="1273"/>
      <c r="I31" s="1273"/>
      <c r="J31" s="1273"/>
      <c r="K31" s="1273"/>
      <c r="L31" s="1273"/>
      <c r="M31" s="1273"/>
      <c r="N31" s="1273"/>
      <c r="O31" s="1273"/>
      <c r="P31" s="1273"/>
      <c r="Q31" s="1273"/>
      <c r="R31" s="1273"/>
      <c r="S31" s="1273"/>
      <c r="T31" s="1273"/>
      <c r="U31" s="1273"/>
      <c r="V31" s="1273"/>
      <c r="W31" s="1273"/>
      <c r="X31" s="1273"/>
    </row>
    <row r="32" spans="1:24" ht="15" customHeight="1" x14ac:dyDescent="0.15">
      <c r="A32" s="1272"/>
      <c r="B32" s="789" t="s">
        <v>238</v>
      </c>
      <c r="C32" s="789"/>
      <c r="D32" s="1273" t="s">
        <v>239</v>
      </c>
      <c r="E32" s="1273"/>
      <c r="F32" s="1273"/>
      <c r="G32" s="1273"/>
      <c r="H32" s="1273"/>
      <c r="I32" s="1273"/>
      <c r="J32" s="1273"/>
      <c r="K32" s="1273"/>
      <c r="L32" s="1273"/>
      <c r="M32" s="1273"/>
      <c r="N32" s="1273"/>
      <c r="O32" s="1273"/>
      <c r="P32" s="1273"/>
      <c r="Q32" s="1273"/>
      <c r="R32" s="1273"/>
      <c r="S32" s="1273"/>
      <c r="T32" s="1273"/>
      <c r="U32" s="1273"/>
      <c r="V32" s="1273"/>
      <c r="W32" s="1273"/>
      <c r="X32" s="1273"/>
    </row>
    <row r="33" spans="1:24" ht="15" customHeight="1" x14ac:dyDescent="0.15">
      <c r="A33" s="1272"/>
      <c r="B33" s="789" t="s">
        <v>236</v>
      </c>
      <c r="C33" s="789"/>
      <c r="D33" s="1273" t="s">
        <v>237</v>
      </c>
      <c r="E33" s="1273"/>
      <c r="F33" s="1273"/>
      <c r="G33" s="1273"/>
      <c r="H33" s="1273"/>
      <c r="I33" s="1273"/>
      <c r="J33" s="1273"/>
      <c r="K33" s="1273"/>
      <c r="L33" s="1273"/>
      <c r="M33" s="1273"/>
      <c r="N33" s="1273"/>
      <c r="O33" s="1273"/>
      <c r="P33" s="1273"/>
      <c r="Q33" s="1273"/>
      <c r="R33" s="1273"/>
      <c r="S33" s="1273"/>
      <c r="T33" s="1273"/>
      <c r="U33" s="1273"/>
      <c r="V33" s="1273"/>
      <c r="W33" s="1273"/>
      <c r="X33" s="1273"/>
    </row>
    <row r="34" spans="1:24" ht="15" customHeight="1" x14ac:dyDescent="0.15">
      <c r="A34" s="1272"/>
      <c r="B34" s="841"/>
      <c r="C34" s="842"/>
      <c r="D34" s="842"/>
      <c r="E34" s="842"/>
      <c r="F34" s="842"/>
      <c r="G34" s="842"/>
      <c r="H34" s="842"/>
      <c r="I34" s="842"/>
      <c r="J34" s="842"/>
      <c r="K34" s="842"/>
      <c r="L34" s="842"/>
      <c r="M34" s="842"/>
      <c r="N34" s="842"/>
      <c r="O34" s="842"/>
      <c r="P34" s="842"/>
      <c r="Q34" s="842"/>
      <c r="R34" s="842"/>
      <c r="S34" s="842"/>
      <c r="T34" s="842"/>
      <c r="U34" s="842"/>
      <c r="V34" s="842"/>
      <c r="W34" s="842"/>
      <c r="X34" s="843"/>
    </row>
    <row r="35" spans="1:24" ht="15" customHeight="1" x14ac:dyDescent="0.15">
      <c r="A35" s="1272"/>
      <c r="B35" s="1263"/>
      <c r="C35" s="1264"/>
      <c r="D35" s="1264"/>
      <c r="E35" s="1264"/>
      <c r="F35" s="1264"/>
      <c r="G35" s="1264"/>
      <c r="H35" s="1264"/>
      <c r="I35" s="1264"/>
      <c r="J35" s="1264"/>
      <c r="K35" s="1264"/>
      <c r="L35" s="1264"/>
      <c r="M35" s="1264"/>
      <c r="N35" s="1264"/>
      <c r="O35" s="1264"/>
      <c r="P35" s="1264"/>
      <c r="Q35" s="1264"/>
      <c r="R35" s="1264"/>
      <c r="S35" s="1264"/>
      <c r="T35" s="1264"/>
      <c r="U35" s="1264"/>
      <c r="V35" s="1264"/>
      <c r="W35" s="1264"/>
      <c r="X35" s="1265"/>
    </row>
    <row r="36" spans="1:24" ht="15" customHeight="1" x14ac:dyDescent="0.15">
      <c r="A36" s="1272"/>
      <c r="B36" s="1263"/>
      <c r="C36" s="1264"/>
      <c r="D36" s="1264"/>
      <c r="E36" s="1264"/>
      <c r="F36" s="1264"/>
      <c r="G36" s="1264"/>
      <c r="H36" s="1264"/>
      <c r="I36" s="1264"/>
      <c r="J36" s="1264"/>
      <c r="K36" s="1264"/>
      <c r="L36" s="1264"/>
      <c r="M36" s="1264"/>
      <c r="N36" s="1264"/>
      <c r="O36" s="1264"/>
      <c r="P36" s="1264"/>
      <c r="Q36" s="1264"/>
      <c r="R36" s="1264"/>
      <c r="S36" s="1264"/>
      <c r="T36" s="1264"/>
      <c r="U36" s="1264"/>
      <c r="V36" s="1264"/>
      <c r="W36" s="1264"/>
      <c r="X36" s="1265"/>
    </row>
    <row r="37" spans="1:24" ht="15" customHeight="1" x14ac:dyDescent="0.15">
      <c r="A37" s="1272"/>
      <c r="B37" s="1263"/>
      <c r="C37" s="1264"/>
      <c r="D37" s="1264"/>
      <c r="E37" s="1264"/>
      <c r="F37" s="1264"/>
      <c r="G37" s="1264"/>
      <c r="H37" s="1264"/>
      <c r="I37" s="1264"/>
      <c r="J37" s="1264"/>
      <c r="K37" s="1264"/>
      <c r="L37" s="1264"/>
      <c r="M37" s="1264"/>
      <c r="N37" s="1264"/>
      <c r="O37" s="1264"/>
      <c r="P37" s="1264"/>
      <c r="Q37" s="1264"/>
      <c r="R37" s="1264"/>
      <c r="S37" s="1264"/>
      <c r="T37" s="1264"/>
      <c r="U37" s="1264"/>
      <c r="V37" s="1264"/>
      <c r="W37" s="1264"/>
      <c r="X37" s="1265"/>
    </row>
    <row r="38" spans="1:24" ht="15" customHeight="1" x14ac:dyDescent="0.15">
      <c r="A38" s="1272"/>
      <c r="B38" s="1263"/>
      <c r="C38" s="1264"/>
      <c r="D38" s="1264"/>
      <c r="E38" s="1264"/>
      <c r="F38" s="1264"/>
      <c r="G38" s="1264"/>
      <c r="H38" s="1264"/>
      <c r="I38" s="1264"/>
      <c r="J38" s="1264"/>
      <c r="K38" s="1264"/>
      <c r="L38" s="1264"/>
      <c r="M38" s="1264"/>
      <c r="N38" s="1264"/>
      <c r="O38" s="1264"/>
      <c r="P38" s="1264"/>
      <c r="Q38" s="1264"/>
      <c r="R38" s="1264"/>
      <c r="S38" s="1264"/>
      <c r="T38" s="1264"/>
      <c r="U38" s="1264"/>
      <c r="V38" s="1264"/>
      <c r="W38" s="1264"/>
      <c r="X38" s="1265"/>
    </row>
    <row r="39" spans="1:24" ht="15" customHeight="1" x14ac:dyDescent="0.15">
      <c r="A39" s="1272"/>
      <c r="B39" s="1263"/>
      <c r="C39" s="1264"/>
      <c r="D39" s="1264"/>
      <c r="E39" s="1264"/>
      <c r="F39" s="1264"/>
      <c r="G39" s="1264"/>
      <c r="H39" s="1264"/>
      <c r="I39" s="1264"/>
      <c r="J39" s="1264"/>
      <c r="K39" s="1264"/>
      <c r="L39" s="1264"/>
      <c r="M39" s="1264"/>
      <c r="N39" s="1264"/>
      <c r="O39" s="1264"/>
      <c r="P39" s="1264"/>
      <c r="Q39" s="1264"/>
      <c r="R39" s="1264"/>
      <c r="S39" s="1264"/>
      <c r="T39" s="1264"/>
      <c r="U39" s="1264"/>
      <c r="V39" s="1264"/>
      <c r="W39" s="1264"/>
      <c r="X39" s="1265"/>
    </row>
    <row r="40" spans="1:24" ht="15" customHeight="1" x14ac:dyDescent="0.15">
      <c r="A40" s="1272"/>
      <c r="B40" s="1263"/>
      <c r="C40" s="1264"/>
      <c r="D40" s="1264"/>
      <c r="E40" s="1264"/>
      <c r="F40" s="1264"/>
      <c r="G40" s="1264"/>
      <c r="H40" s="1264"/>
      <c r="I40" s="1264"/>
      <c r="J40" s="1264"/>
      <c r="K40" s="1264"/>
      <c r="L40" s="1264"/>
      <c r="M40" s="1264"/>
      <c r="N40" s="1264"/>
      <c r="O40" s="1264"/>
      <c r="P40" s="1264"/>
      <c r="Q40" s="1264"/>
      <c r="R40" s="1264"/>
      <c r="S40" s="1264"/>
      <c r="T40" s="1264"/>
      <c r="U40" s="1264"/>
      <c r="V40" s="1264"/>
      <c r="W40" s="1264"/>
      <c r="X40" s="1265"/>
    </row>
    <row r="41" spans="1:24" ht="15" customHeight="1" x14ac:dyDescent="0.15">
      <c r="A41" s="1272"/>
      <c r="B41" s="1263"/>
      <c r="C41" s="1264"/>
      <c r="D41" s="1264"/>
      <c r="E41" s="1264"/>
      <c r="F41" s="1264"/>
      <c r="G41" s="1264"/>
      <c r="H41" s="1264"/>
      <c r="I41" s="1264"/>
      <c r="J41" s="1264"/>
      <c r="K41" s="1264"/>
      <c r="L41" s="1264"/>
      <c r="M41" s="1264"/>
      <c r="N41" s="1264"/>
      <c r="O41" s="1264"/>
      <c r="P41" s="1264"/>
      <c r="Q41" s="1264"/>
      <c r="R41" s="1264"/>
      <c r="S41" s="1264"/>
      <c r="T41" s="1264"/>
      <c r="U41" s="1264"/>
      <c r="V41" s="1264"/>
      <c r="W41" s="1264"/>
      <c r="X41" s="1265"/>
    </row>
    <row r="42" spans="1:24" ht="15" customHeight="1" x14ac:dyDescent="0.15">
      <c r="A42" s="1272"/>
      <c r="B42" s="844"/>
      <c r="C42" s="845"/>
      <c r="D42" s="845"/>
      <c r="E42" s="845"/>
      <c r="F42" s="845"/>
      <c r="G42" s="845"/>
      <c r="H42" s="845"/>
      <c r="I42" s="845"/>
      <c r="J42" s="845"/>
      <c r="K42" s="845"/>
      <c r="L42" s="845"/>
      <c r="M42" s="845"/>
      <c r="N42" s="845"/>
      <c r="O42" s="845"/>
      <c r="P42" s="845"/>
      <c r="Q42" s="845"/>
      <c r="R42" s="845"/>
      <c r="S42" s="845"/>
      <c r="T42" s="845"/>
      <c r="U42" s="845"/>
      <c r="V42" s="845"/>
      <c r="W42" s="845"/>
      <c r="X42" s="846"/>
    </row>
    <row r="43" spans="1:24" ht="15" customHeight="1" x14ac:dyDescent="0.15">
      <c r="A43" s="772" t="s">
        <v>240</v>
      </c>
      <c r="B43" s="473" t="s">
        <v>241</v>
      </c>
      <c r="C43" s="413"/>
      <c r="D43" s="816" t="s">
        <v>242</v>
      </c>
      <c r="E43" s="817"/>
      <c r="F43" s="817"/>
      <c r="G43" s="817"/>
      <c r="H43" s="817"/>
      <c r="I43" s="817"/>
      <c r="J43" s="817"/>
      <c r="K43" s="817"/>
      <c r="L43" s="817"/>
      <c r="M43" s="817"/>
      <c r="N43" s="817"/>
      <c r="O43" s="817"/>
      <c r="P43" s="817"/>
      <c r="Q43" s="817"/>
      <c r="R43" s="817"/>
      <c r="S43" s="817"/>
      <c r="T43" s="817"/>
      <c r="U43" s="817"/>
      <c r="V43" s="817"/>
      <c r="W43" s="817"/>
      <c r="X43" s="818"/>
    </row>
    <row r="44" spans="1:24" ht="15" customHeight="1" x14ac:dyDescent="0.15">
      <c r="A44" s="773"/>
      <c r="B44" s="473" t="s">
        <v>169</v>
      </c>
      <c r="C44" s="414"/>
      <c r="D44" s="826" t="s">
        <v>243</v>
      </c>
      <c r="E44" s="827"/>
      <c r="F44" s="827"/>
      <c r="G44" s="827"/>
      <c r="H44" s="827"/>
      <c r="I44" s="827"/>
      <c r="J44" s="827"/>
      <c r="K44" s="827"/>
      <c r="L44" s="827"/>
      <c r="M44" s="827"/>
      <c r="N44" s="827"/>
      <c r="O44" s="827"/>
      <c r="P44" s="827"/>
      <c r="Q44" s="827"/>
      <c r="R44" s="827"/>
      <c r="S44" s="827"/>
      <c r="T44" s="827"/>
      <c r="U44" s="827"/>
      <c r="V44" s="827"/>
      <c r="W44" s="827"/>
      <c r="X44" s="828"/>
    </row>
    <row r="45" spans="1:24" ht="15" customHeight="1" x14ac:dyDescent="0.15">
      <c r="A45" s="773"/>
      <c r="B45" s="1268"/>
      <c r="C45" s="770"/>
      <c r="D45" s="829" t="s">
        <v>244</v>
      </c>
      <c r="E45" s="779"/>
      <c r="F45" s="779"/>
      <c r="G45" s="779"/>
      <c r="H45" s="779"/>
      <c r="I45" s="779"/>
      <c r="J45" s="779"/>
      <c r="K45" s="779"/>
      <c r="L45" s="779"/>
      <c r="M45" s="779"/>
      <c r="N45" s="779"/>
      <c r="O45" s="779"/>
      <c r="P45" s="779"/>
      <c r="Q45" s="779"/>
      <c r="R45" s="779"/>
      <c r="S45" s="779"/>
      <c r="T45" s="779"/>
      <c r="U45" s="779"/>
      <c r="V45" s="779"/>
      <c r="W45" s="779"/>
      <c r="X45" s="780"/>
    </row>
    <row r="46" spans="1:24" ht="15" customHeight="1" x14ac:dyDescent="0.15">
      <c r="A46" s="773"/>
      <c r="B46" s="841"/>
      <c r="C46" s="842"/>
      <c r="D46" s="842"/>
      <c r="E46" s="842"/>
      <c r="F46" s="842"/>
      <c r="G46" s="842"/>
      <c r="H46" s="842"/>
      <c r="I46" s="842"/>
      <c r="J46" s="842"/>
      <c r="K46" s="842"/>
      <c r="L46" s="842"/>
      <c r="M46" s="842"/>
      <c r="N46" s="842"/>
      <c r="O46" s="842"/>
      <c r="P46" s="842"/>
      <c r="Q46" s="842"/>
      <c r="R46" s="842"/>
      <c r="S46" s="842"/>
      <c r="T46" s="842"/>
      <c r="U46" s="842"/>
      <c r="V46" s="842"/>
      <c r="W46" s="842"/>
      <c r="X46" s="843"/>
    </row>
    <row r="47" spans="1:24" ht="15" customHeight="1" x14ac:dyDescent="0.15">
      <c r="A47" s="773"/>
      <c r="B47" s="1263"/>
      <c r="C47" s="1264"/>
      <c r="D47" s="1264"/>
      <c r="E47" s="1264"/>
      <c r="F47" s="1264"/>
      <c r="G47" s="1264"/>
      <c r="H47" s="1264"/>
      <c r="I47" s="1264"/>
      <c r="J47" s="1264"/>
      <c r="K47" s="1264"/>
      <c r="L47" s="1264"/>
      <c r="M47" s="1264"/>
      <c r="N47" s="1264"/>
      <c r="O47" s="1264"/>
      <c r="P47" s="1264"/>
      <c r="Q47" s="1264"/>
      <c r="R47" s="1264"/>
      <c r="S47" s="1264"/>
      <c r="T47" s="1264"/>
      <c r="U47" s="1264"/>
      <c r="V47" s="1264"/>
      <c r="W47" s="1264"/>
      <c r="X47" s="1265"/>
    </row>
    <row r="48" spans="1:24" ht="15" customHeight="1" x14ac:dyDescent="0.15">
      <c r="A48" s="773"/>
      <c r="B48" s="1263"/>
      <c r="C48" s="1264"/>
      <c r="D48" s="1264"/>
      <c r="E48" s="1264"/>
      <c r="F48" s="1264"/>
      <c r="G48" s="1264"/>
      <c r="H48" s="1264"/>
      <c r="I48" s="1264"/>
      <c r="J48" s="1264"/>
      <c r="K48" s="1264"/>
      <c r="L48" s="1264"/>
      <c r="M48" s="1264"/>
      <c r="N48" s="1264"/>
      <c r="O48" s="1264"/>
      <c r="P48" s="1264"/>
      <c r="Q48" s="1264"/>
      <c r="R48" s="1264"/>
      <c r="S48" s="1264"/>
      <c r="T48" s="1264"/>
      <c r="U48" s="1264"/>
      <c r="V48" s="1264"/>
      <c r="W48" s="1264"/>
      <c r="X48" s="1265"/>
    </row>
    <row r="49" spans="1:24" ht="15" customHeight="1" x14ac:dyDescent="0.15">
      <c r="A49" s="773"/>
      <c r="B49" s="1263"/>
      <c r="C49" s="1264"/>
      <c r="D49" s="1264"/>
      <c r="E49" s="1264"/>
      <c r="F49" s="1264"/>
      <c r="G49" s="1264"/>
      <c r="H49" s="1264"/>
      <c r="I49" s="1264"/>
      <c r="J49" s="1264"/>
      <c r="K49" s="1264"/>
      <c r="L49" s="1264"/>
      <c r="M49" s="1264"/>
      <c r="N49" s="1264"/>
      <c r="O49" s="1264"/>
      <c r="P49" s="1264"/>
      <c r="Q49" s="1264"/>
      <c r="R49" s="1264"/>
      <c r="S49" s="1264"/>
      <c r="T49" s="1264"/>
      <c r="U49" s="1264"/>
      <c r="V49" s="1264"/>
      <c r="W49" s="1264"/>
      <c r="X49" s="1265"/>
    </row>
    <row r="50" spans="1:24" ht="15" customHeight="1" x14ac:dyDescent="0.15">
      <c r="A50" s="773"/>
      <c r="B50" s="1263"/>
      <c r="C50" s="1264"/>
      <c r="D50" s="1264"/>
      <c r="E50" s="1264"/>
      <c r="F50" s="1264"/>
      <c r="G50" s="1264"/>
      <c r="H50" s="1264"/>
      <c r="I50" s="1264"/>
      <c r="J50" s="1264"/>
      <c r="K50" s="1264"/>
      <c r="L50" s="1264"/>
      <c r="M50" s="1264"/>
      <c r="N50" s="1264"/>
      <c r="O50" s="1264"/>
      <c r="P50" s="1264"/>
      <c r="Q50" s="1264"/>
      <c r="R50" s="1264"/>
      <c r="S50" s="1264"/>
      <c r="T50" s="1264"/>
      <c r="U50" s="1264"/>
      <c r="V50" s="1264"/>
      <c r="W50" s="1264"/>
      <c r="X50" s="1265"/>
    </row>
    <row r="51" spans="1:24" ht="15" customHeight="1" x14ac:dyDescent="0.15">
      <c r="A51" s="773"/>
      <c r="B51" s="1263"/>
      <c r="C51" s="1264"/>
      <c r="D51" s="1264"/>
      <c r="E51" s="1264"/>
      <c r="F51" s="1264"/>
      <c r="G51" s="1264"/>
      <c r="H51" s="1264"/>
      <c r="I51" s="1264"/>
      <c r="J51" s="1264"/>
      <c r="K51" s="1264"/>
      <c r="L51" s="1264"/>
      <c r="M51" s="1264"/>
      <c r="N51" s="1264"/>
      <c r="O51" s="1264"/>
      <c r="P51" s="1264"/>
      <c r="Q51" s="1264"/>
      <c r="R51" s="1264"/>
      <c r="S51" s="1264"/>
      <c r="T51" s="1264"/>
      <c r="U51" s="1264"/>
      <c r="V51" s="1264"/>
      <c r="W51" s="1264"/>
      <c r="X51" s="1265"/>
    </row>
    <row r="52" spans="1:24" ht="15" customHeight="1" x14ac:dyDescent="0.15">
      <c r="A52" s="773"/>
      <c r="B52" s="844"/>
      <c r="C52" s="845"/>
      <c r="D52" s="845"/>
      <c r="E52" s="845"/>
      <c r="F52" s="845"/>
      <c r="G52" s="845"/>
      <c r="H52" s="845"/>
      <c r="I52" s="845"/>
      <c r="J52" s="845"/>
      <c r="K52" s="845"/>
      <c r="L52" s="845"/>
      <c r="M52" s="845"/>
      <c r="N52" s="845"/>
      <c r="O52" s="845"/>
      <c r="P52" s="845"/>
      <c r="Q52" s="845"/>
      <c r="R52" s="845"/>
      <c r="S52" s="845"/>
      <c r="T52" s="845"/>
      <c r="U52" s="845"/>
      <c r="V52" s="845"/>
      <c r="W52" s="845"/>
      <c r="X52" s="846"/>
    </row>
    <row r="53" spans="1:24" ht="15" customHeight="1" x14ac:dyDescent="0.15">
      <c r="A53" s="772" t="s">
        <v>16</v>
      </c>
      <c r="B53" s="473" t="s">
        <v>245</v>
      </c>
      <c r="C53" s="413"/>
      <c r="D53" s="816" t="s">
        <v>246</v>
      </c>
      <c r="E53" s="817"/>
      <c r="F53" s="817"/>
      <c r="G53" s="817"/>
      <c r="H53" s="817"/>
      <c r="I53" s="817"/>
      <c r="J53" s="817"/>
      <c r="K53" s="817"/>
      <c r="L53" s="817"/>
      <c r="M53" s="817"/>
      <c r="N53" s="817"/>
      <c r="O53" s="817"/>
      <c r="P53" s="817"/>
      <c r="Q53" s="817"/>
      <c r="R53" s="817"/>
      <c r="S53" s="817"/>
      <c r="T53" s="817"/>
      <c r="U53" s="817"/>
      <c r="V53" s="817"/>
      <c r="W53" s="817"/>
      <c r="X53" s="818"/>
    </row>
    <row r="54" spans="1:24" ht="15" customHeight="1" x14ac:dyDescent="0.15">
      <c r="A54" s="1266"/>
      <c r="B54" s="367" t="s">
        <v>247</v>
      </c>
      <c r="C54" s="436"/>
      <c r="D54" s="826" t="s">
        <v>248</v>
      </c>
      <c r="E54" s="827"/>
      <c r="F54" s="827"/>
      <c r="G54" s="827"/>
      <c r="H54" s="827"/>
      <c r="I54" s="827"/>
      <c r="J54" s="827"/>
      <c r="K54" s="827"/>
      <c r="L54" s="827"/>
      <c r="M54" s="827"/>
      <c r="N54" s="827"/>
      <c r="O54" s="827"/>
      <c r="P54" s="827"/>
      <c r="Q54" s="827"/>
      <c r="R54" s="827"/>
      <c r="S54" s="827"/>
      <c r="T54" s="827"/>
      <c r="U54" s="827"/>
      <c r="V54" s="827"/>
      <c r="W54" s="827"/>
      <c r="X54" s="828"/>
    </row>
    <row r="55" spans="1:24" ht="15" customHeight="1" x14ac:dyDescent="0.15">
      <c r="A55" s="1266"/>
      <c r="B55" s="370"/>
      <c r="C55" s="431"/>
      <c r="D55" s="829" t="s">
        <v>249</v>
      </c>
      <c r="E55" s="830"/>
      <c r="F55" s="830"/>
      <c r="G55" s="830"/>
      <c r="H55" s="830"/>
      <c r="I55" s="830"/>
      <c r="J55" s="830"/>
      <c r="K55" s="830"/>
      <c r="L55" s="830"/>
      <c r="M55" s="830"/>
      <c r="N55" s="830"/>
      <c r="O55" s="830"/>
      <c r="P55" s="830"/>
      <c r="Q55" s="830"/>
      <c r="R55" s="830"/>
      <c r="S55" s="830"/>
      <c r="T55" s="830"/>
      <c r="U55" s="830"/>
      <c r="V55" s="830"/>
      <c r="W55" s="830"/>
      <c r="X55" s="831"/>
    </row>
    <row r="56" spans="1:24" ht="15" customHeight="1" x14ac:dyDescent="0.15">
      <c r="A56" s="1266"/>
      <c r="B56" s="367" t="s">
        <v>250</v>
      </c>
      <c r="C56" s="436"/>
      <c r="D56" s="826" t="s">
        <v>251</v>
      </c>
      <c r="E56" s="827"/>
      <c r="F56" s="827"/>
      <c r="G56" s="827"/>
      <c r="H56" s="827"/>
      <c r="I56" s="827"/>
      <c r="J56" s="827"/>
      <c r="K56" s="827"/>
      <c r="L56" s="827"/>
      <c r="M56" s="827"/>
      <c r="N56" s="827"/>
      <c r="O56" s="827"/>
      <c r="P56" s="827"/>
      <c r="Q56" s="827"/>
      <c r="R56" s="827"/>
      <c r="S56" s="827"/>
      <c r="T56" s="827"/>
      <c r="U56" s="827"/>
      <c r="V56" s="827"/>
      <c r="W56" s="827"/>
      <c r="X56" s="828"/>
    </row>
    <row r="57" spans="1:24" ht="15" customHeight="1" x14ac:dyDescent="0.15">
      <c r="A57" s="1266"/>
      <c r="B57" s="370"/>
      <c r="C57" s="431"/>
      <c r="D57" s="829" t="s">
        <v>252</v>
      </c>
      <c r="E57" s="830"/>
      <c r="F57" s="830"/>
      <c r="G57" s="830"/>
      <c r="H57" s="830"/>
      <c r="I57" s="830"/>
      <c r="J57" s="830"/>
      <c r="K57" s="830"/>
      <c r="L57" s="830"/>
      <c r="M57" s="830"/>
      <c r="N57" s="830"/>
      <c r="O57" s="830"/>
      <c r="P57" s="830"/>
      <c r="Q57" s="830"/>
      <c r="R57" s="830"/>
      <c r="S57" s="830"/>
      <c r="T57" s="830"/>
      <c r="U57" s="830"/>
      <c r="V57" s="830"/>
      <c r="W57" s="830"/>
      <c r="X57" s="831"/>
    </row>
    <row r="58" spans="1:24" ht="15" customHeight="1" x14ac:dyDescent="0.15">
      <c r="A58" s="1266"/>
      <c r="B58" s="70"/>
      <c r="C58" s="71"/>
      <c r="D58" s="71"/>
      <c r="E58" s="71"/>
      <c r="F58" s="71"/>
      <c r="G58" s="71"/>
      <c r="H58" s="71"/>
      <c r="I58" s="71"/>
      <c r="J58" s="71"/>
      <c r="K58" s="71"/>
      <c r="L58" s="71"/>
      <c r="M58" s="71"/>
      <c r="N58" s="71"/>
      <c r="O58" s="71"/>
      <c r="P58" s="71"/>
      <c r="Q58" s="71"/>
      <c r="R58" s="71"/>
      <c r="S58" s="71"/>
      <c r="T58" s="71"/>
      <c r="U58" s="71"/>
      <c r="V58" s="71"/>
      <c r="W58" s="71"/>
      <c r="X58" s="72"/>
    </row>
    <row r="59" spans="1:24" ht="15" customHeight="1" x14ac:dyDescent="0.15">
      <c r="A59" s="1266"/>
      <c r="B59" s="73"/>
      <c r="C59" s="74"/>
      <c r="D59" s="74"/>
      <c r="E59" s="74"/>
      <c r="F59" s="74"/>
      <c r="G59" s="74"/>
      <c r="H59" s="74"/>
      <c r="I59" s="74"/>
      <c r="J59" s="74"/>
      <c r="K59" s="74"/>
      <c r="L59" s="74"/>
      <c r="M59" s="74"/>
      <c r="N59" s="74"/>
      <c r="O59" s="74"/>
      <c r="P59" s="74"/>
      <c r="Q59" s="74"/>
      <c r="R59" s="74"/>
      <c r="S59" s="74"/>
      <c r="T59" s="74"/>
      <c r="U59" s="74"/>
      <c r="V59" s="74"/>
      <c r="W59" s="74"/>
      <c r="X59" s="75"/>
    </row>
    <row r="60" spans="1:24" ht="15" customHeight="1" x14ac:dyDescent="0.15">
      <c r="A60" s="1266"/>
      <c r="B60" s="73"/>
      <c r="C60" s="74"/>
      <c r="D60" s="74"/>
      <c r="E60" s="74"/>
      <c r="F60" s="74"/>
      <c r="G60" s="74"/>
      <c r="H60" s="74"/>
      <c r="I60" s="74"/>
      <c r="J60" s="74"/>
      <c r="K60" s="74"/>
      <c r="L60" s="74"/>
      <c r="M60" s="74"/>
      <c r="N60" s="74"/>
      <c r="O60" s="74"/>
      <c r="P60" s="74"/>
      <c r="Q60" s="74"/>
      <c r="R60" s="74"/>
      <c r="S60" s="74"/>
      <c r="T60" s="74"/>
      <c r="U60" s="74"/>
      <c r="V60" s="74"/>
      <c r="W60" s="74"/>
      <c r="X60" s="75"/>
    </row>
    <row r="61" spans="1:24" ht="15" customHeight="1" x14ac:dyDescent="0.15">
      <c r="A61" s="1266"/>
      <c r="B61" s="73"/>
      <c r="C61" s="74"/>
      <c r="D61" s="74"/>
      <c r="E61" s="74"/>
      <c r="F61" s="74"/>
      <c r="G61" s="74"/>
      <c r="H61" s="74"/>
      <c r="I61" s="74"/>
      <c r="J61" s="74"/>
      <c r="K61" s="74"/>
      <c r="L61" s="74"/>
      <c r="M61" s="74"/>
      <c r="N61" s="74"/>
      <c r="O61" s="74"/>
      <c r="P61" s="74"/>
      <c r="Q61" s="74"/>
      <c r="R61" s="74"/>
      <c r="S61" s="74"/>
      <c r="T61" s="74"/>
      <c r="U61" s="74"/>
      <c r="V61" s="74"/>
      <c r="W61" s="74"/>
      <c r="X61" s="75"/>
    </row>
    <row r="62" spans="1:24" ht="15" customHeight="1" x14ac:dyDescent="0.15">
      <c r="A62" s="1266"/>
      <c r="B62" s="73"/>
      <c r="C62" s="74"/>
      <c r="D62" s="74"/>
      <c r="E62" s="74"/>
      <c r="F62" s="74"/>
      <c r="G62" s="74"/>
      <c r="H62" s="74"/>
      <c r="I62" s="74"/>
      <c r="J62" s="74"/>
      <c r="K62" s="74"/>
      <c r="L62" s="74"/>
      <c r="M62" s="74"/>
      <c r="N62" s="74"/>
      <c r="O62" s="74"/>
      <c r="P62" s="74"/>
      <c r="Q62" s="74"/>
      <c r="R62" s="74"/>
      <c r="S62" s="74"/>
      <c r="T62" s="74"/>
      <c r="U62" s="74"/>
      <c r="V62" s="74"/>
      <c r="W62" s="74"/>
      <c r="X62" s="75"/>
    </row>
    <row r="63" spans="1:24" ht="15" customHeight="1" x14ac:dyDescent="0.15">
      <c r="A63" s="1267"/>
      <c r="B63" s="73"/>
      <c r="C63" s="74"/>
      <c r="D63" s="74"/>
      <c r="E63" s="74"/>
      <c r="F63" s="74"/>
      <c r="G63" s="74"/>
      <c r="H63" s="74"/>
      <c r="I63" s="74"/>
      <c r="J63" s="74"/>
      <c r="K63" s="74"/>
      <c r="L63" s="74"/>
      <c r="M63" s="74"/>
      <c r="N63" s="74"/>
      <c r="O63" s="74"/>
      <c r="P63" s="74"/>
      <c r="Q63" s="74"/>
      <c r="R63" s="74"/>
      <c r="S63" s="74"/>
      <c r="T63" s="74"/>
      <c r="U63" s="74"/>
      <c r="V63" s="74"/>
      <c r="W63" s="74"/>
      <c r="X63" s="75"/>
    </row>
    <row r="64" spans="1:24" ht="15" customHeight="1" x14ac:dyDescent="0.15">
      <c r="A64" s="1259" t="s">
        <v>253</v>
      </c>
      <c r="B64" s="1260"/>
      <c r="C64" s="1261"/>
      <c r="D64" s="1262" t="s">
        <v>254</v>
      </c>
      <c r="E64" s="1260"/>
      <c r="F64" s="1260"/>
      <c r="G64" s="1260"/>
      <c r="H64" s="1260"/>
      <c r="I64" s="1260"/>
      <c r="J64" s="1260"/>
      <c r="K64" s="1260"/>
      <c r="L64" s="1260"/>
      <c r="M64" s="1260"/>
      <c r="N64" s="1260"/>
      <c r="O64" s="1260"/>
      <c r="P64" s="1260"/>
      <c r="Q64" s="1260"/>
      <c r="R64" s="1260"/>
      <c r="S64" s="1260"/>
      <c r="T64" s="1260"/>
      <c r="U64" s="1260"/>
      <c r="V64" s="1260"/>
      <c r="W64" s="1260"/>
      <c r="X64" s="1261"/>
    </row>
    <row r="65" spans="1:24" ht="15" customHeight="1" x14ac:dyDescent="0.15">
      <c r="A65" s="771" t="s">
        <v>255</v>
      </c>
      <c r="B65" s="771"/>
      <c r="C65" s="771"/>
      <c r="D65" s="771"/>
      <c r="E65" s="771"/>
      <c r="F65" s="771"/>
      <c r="G65" s="771"/>
      <c r="H65" s="771"/>
      <c r="I65" s="771"/>
      <c r="J65" s="771"/>
      <c r="K65" s="771"/>
      <c r="L65" s="771"/>
      <c r="M65" s="771"/>
      <c r="N65" s="771"/>
      <c r="O65" s="771"/>
      <c r="P65" s="771"/>
      <c r="Q65" s="771"/>
      <c r="R65" s="771"/>
      <c r="S65" s="771"/>
      <c r="T65" s="771"/>
      <c r="U65" s="771"/>
      <c r="V65" s="771"/>
      <c r="W65" s="771"/>
      <c r="X65" s="771"/>
    </row>
    <row r="66" spans="1:24" ht="15" customHeight="1" x14ac:dyDescent="0.15">
      <c r="A66" s="294" t="s">
        <v>256</v>
      </c>
      <c r="B66" s="294"/>
      <c r="C66" s="294"/>
      <c r="D66" s="294"/>
      <c r="E66" s="294"/>
      <c r="F66" s="294"/>
      <c r="G66" s="294"/>
      <c r="H66" s="294"/>
      <c r="I66" s="294"/>
      <c r="J66" s="294"/>
      <c r="K66" s="294"/>
      <c r="L66" s="294"/>
      <c r="M66" s="294"/>
      <c r="N66" s="294"/>
      <c r="O66" s="294"/>
      <c r="P66" s="294"/>
      <c r="Q66" s="294"/>
      <c r="R66" s="294"/>
      <c r="S66" s="294"/>
      <c r="T66" s="294"/>
      <c r="U66" s="294"/>
      <c r="V66" s="294"/>
      <c r="W66" s="294"/>
      <c r="X66" s="294"/>
    </row>
    <row r="67" spans="1:24" ht="26.25" customHeight="1" x14ac:dyDescent="0.15">
      <c r="A67" s="55"/>
      <c r="B67" s="55"/>
      <c r="C67" s="55"/>
      <c r="D67" s="55"/>
      <c r="E67" s="55"/>
      <c r="F67" s="55"/>
      <c r="G67" s="55"/>
      <c r="H67" s="55"/>
      <c r="I67" s="55"/>
      <c r="J67" s="55"/>
      <c r="K67" s="55"/>
      <c r="L67" s="55"/>
      <c r="M67" s="55"/>
      <c r="N67" s="55"/>
      <c r="O67" s="55"/>
      <c r="P67" s="55"/>
      <c r="Q67" s="55"/>
      <c r="R67" s="55"/>
      <c r="S67" s="55"/>
      <c r="T67" s="55"/>
      <c r="U67" s="55"/>
      <c r="V67" s="55"/>
      <c r="W67" s="55"/>
      <c r="X67" s="79" t="s">
        <v>1125</v>
      </c>
    </row>
    <row r="68" spans="1:24" ht="15" customHeight="1" x14ac:dyDescent="0.15">
      <c r="A68" s="55"/>
      <c r="B68" s="55"/>
      <c r="C68" s="55"/>
      <c r="D68" s="55"/>
      <c r="E68" s="55"/>
      <c r="F68" s="55"/>
      <c r="G68" s="55"/>
      <c r="H68" s="55"/>
      <c r="I68" s="55"/>
      <c r="J68" s="55"/>
      <c r="K68" s="55"/>
      <c r="L68" s="55"/>
      <c r="M68" s="55"/>
      <c r="N68" s="55"/>
      <c r="O68" s="55"/>
      <c r="P68" s="55"/>
      <c r="Q68" s="55"/>
      <c r="R68" s="55"/>
      <c r="S68" s="55"/>
      <c r="T68" s="55"/>
      <c r="U68" s="55"/>
      <c r="V68" s="55"/>
      <c r="W68" s="55"/>
      <c r="X68" s="55"/>
    </row>
  </sheetData>
  <mergeCells count="70">
    <mergeCell ref="A1:N2"/>
    <mergeCell ref="O1:X2"/>
    <mergeCell ref="A3:X3"/>
    <mergeCell ref="A4:C4"/>
    <mergeCell ref="L4:M4"/>
    <mergeCell ref="T4:X4"/>
    <mergeCell ref="A5:C5"/>
    <mergeCell ref="D5:X5"/>
    <mergeCell ref="A6:C6"/>
    <mergeCell ref="D6:X6"/>
    <mergeCell ref="A7:C7"/>
    <mergeCell ref="E7:K7"/>
    <mergeCell ref="M7:O7"/>
    <mergeCell ref="P7:Q7"/>
    <mergeCell ref="R7:X7"/>
    <mergeCell ref="A8:C8"/>
    <mergeCell ref="D8:F8"/>
    <mergeCell ref="G8:X8"/>
    <mergeCell ref="A9:C9"/>
    <mergeCell ref="D9:P9"/>
    <mergeCell ref="R9:X9"/>
    <mergeCell ref="A10:C10"/>
    <mergeCell ref="D10:X10"/>
    <mergeCell ref="A11:C11"/>
    <mergeCell ref="D11:X11"/>
    <mergeCell ref="A12:X21"/>
    <mergeCell ref="A22:C22"/>
    <mergeCell ref="D22:X22"/>
    <mergeCell ref="A23:C23"/>
    <mergeCell ref="D23:X23"/>
    <mergeCell ref="A24:C24"/>
    <mergeCell ref="D24:X24"/>
    <mergeCell ref="A25:C27"/>
    <mergeCell ref="D25:X25"/>
    <mergeCell ref="D26:X26"/>
    <mergeCell ref="D27:X27"/>
    <mergeCell ref="A28:C28"/>
    <mergeCell ref="D28:X28"/>
    <mergeCell ref="D43:X43"/>
    <mergeCell ref="B44:C45"/>
    <mergeCell ref="D44:X44"/>
    <mergeCell ref="D45:X45"/>
    <mergeCell ref="A29:C29"/>
    <mergeCell ref="D29:X29"/>
    <mergeCell ref="A30:A42"/>
    <mergeCell ref="B30:C30"/>
    <mergeCell ref="D30:X30"/>
    <mergeCell ref="B31:C31"/>
    <mergeCell ref="D31:X31"/>
    <mergeCell ref="B32:C32"/>
    <mergeCell ref="D32:X32"/>
    <mergeCell ref="B33:C33"/>
    <mergeCell ref="D33:X33"/>
    <mergeCell ref="B34:X42"/>
    <mergeCell ref="A64:C64"/>
    <mergeCell ref="D64:X64"/>
    <mergeCell ref="A65:X65"/>
    <mergeCell ref="A66:X66"/>
    <mergeCell ref="B46:X52"/>
    <mergeCell ref="A53:A63"/>
    <mergeCell ref="B53:C53"/>
    <mergeCell ref="D53:X53"/>
    <mergeCell ref="B54:C55"/>
    <mergeCell ref="D54:X54"/>
    <mergeCell ref="D55:X55"/>
    <mergeCell ref="B56:C57"/>
    <mergeCell ref="D56:X56"/>
    <mergeCell ref="D57:X57"/>
    <mergeCell ref="A43:A52"/>
    <mergeCell ref="B43:C43"/>
  </mergeCells>
  <phoneticPr fontId="2"/>
  <printOptions horizontalCentered="1" verticalCentered="1"/>
  <pageMargins left="0.35433070866141736" right="0.15748031496062992" top="0.23622047244094491" bottom="0.19685039370078741" header="0.15748031496062992" footer="0.15748031496062992"/>
  <pageSetup paperSize="9" scale="86" orientation="portrait" r:id="rId1"/>
  <headerFooter alignWithMargins="0"/>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0"/>
  <sheetViews>
    <sheetView workbookViewId="0">
      <selection activeCell="J40" sqref="J40"/>
    </sheetView>
  </sheetViews>
  <sheetFormatPr defaultColWidth="8.875" defaultRowHeight="13.5" x14ac:dyDescent="0.15"/>
  <cols>
    <col min="1" max="1" width="10.625" customWidth="1"/>
    <col min="2" max="2" width="9.5" customWidth="1"/>
    <col min="3" max="3" width="13.5" customWidth="1"/>
    <col min="4" max="4" width="4.375" customWidth="1"/>
    <col min="6" max="6" width="4" customWidth="1"/>
    <col min="7" max="7" width="12.125" customWidth="1"/>
    <col min="8" max="8" width="5.625" customWidth="1"/>
    <col min="9" max="9" width="3.375" customWidth="1"/>
    <col min="10" max="10" width="22.5" customWidth="1"/>
  </cols>
  <sheetData>
    <row r="1" spans="1:14" ht="14.25" customHeight="1" x14ac:dyDescent="0.15">
      <c r="A1" s="949" t="s">
        <v>658</v>
      </c>
      <c r="B1" s="950"/>
      <c r="C1" s="950"/>
      <c r="D1" s="950"/>
      <c r="E1" s="950"/>
      <c r="F1" s="950"/>
      <c r="G1" s="950"/>
      <c r="H1" s="950"/>
      <c r="I1" s="950"/>
      <c r="J1" s="950"/>
    </row>
    <row r="2" spans="1:14" ht="13.5" customHeight="1" x14ac:dyDescent="0.15">
      <c r="A2" s="949" t="s">
        <v>944</v>
      </c>
      <c r="B2" s="950"/>
      <c r="C2" s="950"/>
      <c r="D2" s="950"/>
      <c r="E2" s="950"/>
      <c r="F2" s="950"/>
      <c r="G2" s="950"/>
      <c r="H2" s="950"/>
      <c r="I2" s="950"/>
      <c r="J2" s="950"/>
    </row>
    <row r="3" spans="1:14" ht="15.75" customHeight="1" x14ac:dyDescent="0.15">
      <c r="A3" s="951" t="s">
        <v>657</v>
      </c>
      <c r="B3" s="951"/>
      <c r="C3" s="951"/>
      <c r="D3" s="951"/>
      <c r="E3" s="951"/>
      <c r="F3" s="951"/>
      <c r="G3" s="951"/>
      <c r="H3" s="951"/>
      <c r="I3" s="951"/>
      <c r="J3" s="916"/>
    </row>
    <row r="4" spans="1:14" ht="28.5" customHeight="1" x14ac:dyDescent="0.15">
      <c r="A4" s="152" t="s">
        <v>369</v>
      </c>
      <c r="B4" s="953"/>
      <c r="C4" s="954"/>
      <c r="D4" s="954"/>
      <c r="E4" s="954"/>
      <c r="F4" s="955"/>
      <c r="G4" s="219" t="s">
        <v>188</v>
      </c>
      <c r="H4" s="952"/>
      <c r="I4" s="916"/>
      <c r="J4" s="916"/>
    </row>
    <row r="5" spans="1:14" ht="15" customHeight="1" x14ac:dyDescent="0.15">
      <c r="A5" s="945" t="s">
        <v>943</v>
      </c>
      <c r="B5" s="150" t="s">
        <v>942</v>
      </c>
      <c r="C5" s="917" t="s">
        <v>941</v>
      </c>
      <c r="D5" s="917"/>
      <c r="E5" s="917"/>
      <c r="F5" s="917"/>
      <c r="G5" s="917"/>
      <c r="H5" s="917"/>
      <c r="I5" s="917"/>
      <c r="J5" s="917"/>
      <c r="L5" s="80"/>
      <c r="N5" s="80"/>
    </row>
    <row r="6" spans="1:14" x14ac:dyDescent="0.15">
      <c r="A6" s="946"/>
      <c r="B6" s="941" t="s">
        <v>940</v>
      </c>
      <c r="C6" s="958" t="s">
        <v>939</v>
      </c>
      <c r="D6" s="916"/>
      <c r="E6" s="916"/>
      <c r="F6" s="916"/>
      <c r="G6" s="916"/>
      <c r="H6" s="916"/>
      <c r="I6" s="916"/>
      <c r="J6" s="916"/>
      <c r="L6" s="80"/>
    </row>
    <row r="7" spans="1:14" ht="13.5" customHeight="1" x14ac:dyDescent="0.15">
      <c r="A7" s="946"/>
      <c r="B7" s="942"/>
      <c r="C7" s="943" t="s">
        <v>938</v>
      </c>
      <c r="D7" s="393"/>
      <c r="E7" s="393"/>
      <c r="F7" s="393"/>
      <c r="G7" s="393"/>
      <c r="H7" s="393"/>
      <c r="I7" s="393"/>
      <c r="J7" s="394"/>
      <c r="M7" s="80"/>
    </row>
    <row r="8" spans="1:14" ht="13.5" customHeight="1" x14ac:dyDescent="0.15">
      <c r="A8" s="946"/>
      <c r="B8" s="218" t="s">
        <v>937</v>
      </c>
      <c r="C8" s="943" t="s">
        <v>936</v>
      </c>
      <c r="D8" s="393"/>
      <c r="E8" s="393"/>
      <c r="F8" s="393"/>
      <c r="G8" s="393"/>
      <c r="H8" s="393"/>
      <c r="I8" s="393"/>
      <c r="J8" s="394"/>
      <c r="M8" s="80"/>
    </row>
    <row r="9" spans="1:14" ht="15.75" customHeight="1" x14ac:dyDescent="0.15">
      <c r="A9" s="946"/>
      <c r="B9" s="149" t="s">
        <v>652</v>
      </c>
      <c r="C9" s="917" t="s">
        <v>934</v>
      </c>
      <c r="D9" s="917"/>
      <c r="E9" s="917"/>
      <c r="F9" s="917"/>
      <c r="G9" s="917"/>
      <c r="H9" s="917"/>
      <c r="I9" s="917"/>
      <c r="J9" s="917"/>
    </row>
    <row r="10" spans="1:14" ht="15" customHeight="1" x14ac:dyDescent="0.15">
      <c r="A10" s="946"/>
      <c r="B10" s="150" t="s">
        <v>935</v>
      </c>
      <c r="C10" s="944" t="s">
        <v>934</v>
      </c>
      <c r="D10" s="395"/>
      <c r="E10" s="395"/>
      <c r="F10" s="395"/>
      <c r="G10" s="395"/>
      <c r="H10" s="395"/>
      <c r="I10" s="395"/>
      <c r="J10" s="396"/>
    </row>
    <row r="11" spans="1:14" ht="33" customHeight="1" x14ac:dyDescent="0.15">
      <c r="A11" s="921" t="s">
        <v>650</v>
      </c>
      <c r="B11" s="940"/>
      <c r="C11" s="937" t="s">
        <v>933</v>
      </c>
      <c r="D11" s="938"/>
      <c r="E11" s="938"/>
      <c r="F11" s="938"/>
      <c r="G11" s="938"/>
      <c r="H11" s="938"/>
      <c r="I11" s="938"/>
      <c r="J11" s="939"/>
    </row>
    <row r="12" spans="1:14" ht="28.5" customHeight="1" x14ac:dyDescent="0.15">
      <c r="A12" s="919" t="s">
        <v>932</v>
      </c>
      <c r="B12" s="920"/>
      <c r="C12" s="913" t="s">
        <v>931</v>
      </c>
      <c r="D12" s="914"/>
      <c r="E12" s="914"/>
      <c r="F12" s="914"/>
      <c r="G12" s="914"/>
      <c r="H12" s="914"/>
      <c r="I12" s="914"/>
      <c r="J12" s="915"/>
    </row>
    <row r="13" spans="1:14" ht="14.25" customHeight="1" x14ac:dyDescent="0.15">
      <c r="A13" s="956" t="s">
        <v>190</v>
      </c>
      <c r="B13" s="957"/>
      <c r="C13" s="916" t="s">
        <v>930</v>
      </c>
      <c r="D13" s="916"/>
      <c r="E13" s="916"/>
      <c r="F13" s="916"/>
      <c r="G13" s="916"/>
      <c r="H13" s="916"/>
      <c r="I13" s="916"/>
      <c r="J13" s="916"/>
    </row>
    <row r="14" spans="1:14" ht="14.25" customHeight="1" x14ac:dyDescent="0.15">
      <c r="A14" s="956" t="s">
        <v>656</v>
      </c>
      <c r="B14" s="957"/>
      <c r="C14" s="916" t="s">
        <v>655</v>
      </c>
      <c r="D14" s="916"/>
      <c r="E14" s="917"/>
      <c r="F14" s="917"/>
      <c r="G14" s="917"/>
      <c r="H14" s="917"/>
      <c r="I14" s="917"/>
      <c r="J14" s="917"/>
    </row>
    <row r="15" spans="1:14" ht="14.25" customHeight="1" x14ac:dyDescent="0.15">
      <c r="A15" s="921" t="s">
        <v>191</v>
      </c>
      <c r="B15" s="922"/>
      <c r="C15" s="916" t="s">
        <v>651</v>
      </c>
      <c r="D15" s="916"/>
      <c r="E15" s="916"/>
      <c r="F15" s="916"/>
      <c r="G15" s="916"/>
      <c r="H15" s="916"/>
      <c r="I15" s="916"/>
      <c r="J15" s="916"/>
    </row>
    <row r="16" spans="1:14" ht="14.25" customHeight="1" x14ac:dyDescent="0.15">
      <c r="A16" s="921" t="s">
        <v>653</v>
      </c>
      <c r="B16" s="940"/>
      <c r="C16" s="916" t="s">
        <v>929</v>
      </c>
      <c r="D16" s="916"/>
      <c r="E16" s="916"/>
      <c r="F16" s="916"/>
      <c r="G16" s="916"/>
      <c r="H16" s="916"/>
      <c r="I16" s="916"/>
      <c r="J16" s="916"/>
    </row>
    <row r="17" spans="1:10" ht="14.25" customHeight="1" x14ac:dyDescent="0.15">
      <c r="A17" s="945" t="s">
        <v>654</v>
      </c>
      <c r="B17" s="923" t="s">
        <v>928</v>
      </c>
      <c r="C17" s="963" t="s">
        <v>927</v>
      </c>
      <c r="D17" s="964"/>
      <c r="E17" s="964"/>
      <c r="F17" s="964"/>
      <c r="G17" s="964"/>
      <c r="H17" s="964"/>
      <c r="I17" s="964"/>
      <c r="J17" s="965"/>
    </row>
    <row r="18" spans="1:10" ht="14.25" customHeight="1" x14ac:dyDescent="0.15">
      <c r="A18" s="946"/>
      <c r="B18" s="924"/>
      <c r="C18" s="966" t="s">
        <v>926</v>
      </c>
      <c r="D18" s="967"/>
      <c r="E18" s="967"/>
      <c r="F18" s="967"/>
      <c r="G18" s="967"/>
      <c r="H18" s="967"/>
      <c r="I18" s="967"/>
      <c r="J18" s="968"/>
    </row>
    <row r="19" spans="1:10" ht="14.25" customHeight="1" x14ac:dyDescent="0.15">
      <c r="A19" s="946"/>
      <c r="B19" s="923" t="s">
        <v>925</v>
      </c>
      <c r="C19" s="916" t="s">
        <v>924</v>
      </c>
      <c r="D19" s="916"/>
      <c r="E19" s="916"/>
      <c r="F19" s="916"/>
      <c r="G19" s="916"/>
      <c r="H19" s="916"/>
      <c r="I19" s="916"/>
      <c r="J19" s="916"/>
    </row>
    <row r="20" spans="1:10" ht="14.25" customHeight="1" x14ac:dyDescent="0.15">
      <c r="A20" s="946"/>
      <c r="B20" s="924"/>
      <c r="C20" s="969" t="s">
        <v>923</v>
      </c>
      <c r="D20" s="395"/>
      <c r="E20" s="395"/>
      <c r="F20" s="395"/>
      <c r="G20" s="395"/>
      <c r="H20" s="395"/>
      <c r="I20" s="395"/>
      <c r="J20" s="396"/>
    </row>
    <row r="21" spans="1:10" ht="14.25" customHeight="1" x14ac:dyDescent="0.15">
      <c r="A21" s="946"/>
      <c r="B21" s="217" t="s">
        <v>922</v>
      </c>
      <c r="C21" s="916" t="s">
        <v>921</v>
      </c>
      <c r="D21" s="916"/>
      <c r="E21" s="916"/>
      <c r="F21" s="916"/>
      <c r="G21" s="916"/>
      <c r="H21" s="916"/>
      <c r="I21" s="916"/>
      <c r="J21" s="916"/>
    </row>
    <row r="22" spans="1:10" ht="14.25" customHeight="1" x14ac:dyDescent="0.15">
      <c r="A22" s="962"/>
      <c r="B22" s="216" t="s">
        <v>920</v>
      </c>
      <c r="C22" s="916" t="s">
        <v>919</v>
      </c>
      <c r="D22" s="916"/>
      <c r="E22" s="916"/>
      <c r="F22" s="916"/>
      <c r="G22" s="916"/>
      <c r="H22" s="916"/>
      <c r="I22" s="916"/>
      <c r="J22" s="916"/>
    </row>
    <row r="23" spans="1:10" ht="14.25" customHeight="1" x14ac:dyDescent="0.15">
      <c r="A23" s="925" t="s">
        <v>649</v>
      </c>
      <c r="B23" s="926"/>
      <c r="C23" s="913" t="s">
        <v>918</v>
      </c>
      <c r="D23" s="914"/>
      <c r="E23" s="914"/>
      <c r="F23" s="914"/>
      <c r="G23" s="914"/>
      <c r="H23" s="914"/>
      <c r="I23" s="914"/>
      <c r="J23" s="915"/>
    </row>
    <row r="24" spans="1:10" ht="13.5" customHeight="1" x14ac:dyDescent="0.15">
      <c r="A24" s="959" t="s">
        <v>917</v>
      </c>
      <c r="B24" s="215" t="s">
        <v>192</v>
      </c>
      <c r="C24" s="927" t="s">
        <v>648</v>
      </c>
      <c r="D24" s="914"/>
      <c r="E24" s="914"/>
      <c r="F24" s="914"/>
      <c r="G24" s="914"/>
      <c r="H24" s="914"/>
      <c r="I24" s="914"/>
      <c r="J24" s="915"/>
    </row>
    <row r="25" spans="1:10" x14ac:dyDescent="0.15">
      <c r="A25" s="960"/>
      <c r="B25" s="928" t="s">
        <v>647</v>
      </c>
      <c r="C25" s="931"/>
      <c r="D25" s="932"/>
      <c r="E25" s="932"/>
      <c r="F25" s="932"/>
      <c r="G25" s="932"/>
      <c r="H25" s="932"/>
      <c r="I25" s="932"/>
      <c r="J25" s="933"/>
    </row>
    <row r="26" spans="1:10" x14ac:dyDescent="0.15">
      <c r="A26" s="960"/>
      <c r="B26" s="929"/>
      <c r="C26" s="934"/>
      <c r="D26" s="935"/>
      <c r="E26" s="935"/>
      <c r="F26" s="935"/>
      <c r="G26" s="935"/>
      <c r="H26" s="935"/>
      <c r="I26" s="935"/>
      <c r="J26" s="936"/>
    </row>
    <row r="27" spans="1:10" ht="14.25" customHeight="1" x14ac:dyDescent="0.15">
      <c r="A27" s="960"/>
      <c r="B27" s="930"/>
      <c r="C27" s="937"/>
      <c r="D27" s="938"/>
      <c r="E27" s="938"/>
      <c r="F27" s="938"/>
      <c r="G27" s="938"/>
      <c r="H27" s="938"/>
      <c r="I27" s="938"/>
      <c r="J27" s="939"/>
    </row>
    <row r="28" spans="1:10" ht="40.5" customHeight="1" x14ac:dyDescent="0.15">
      <c r="A28" s="961"/>
      <c r="B28" s="214" t="s">
        <v>916</v>
      </c>
      <c r="C28" s="913"/>
      <c r="D28" s="914"/>
      <c r="E28" s="914"/>
      <c r="F28" s="914"/>
      <c r="G28" s="914"/>
      <c r="H28" s="914"/>
      <c r="I28" s="914"/>
      <c r="J28" s="915"/>
    </row>
    <row r="29" spans="1:10" ht="28.5" customHeight="1" x14ac:dyDescent="0.15">
      <c r="A29" s="919" t="s">
        <v>915</v>
      </c>
      <c r="B29" s="920"/>
      <c r="C29" s="913" t="s">
        <v>914</v>
      </c>
      <c r="D29" s="914"/>
      <c r="E29" s="914"/>
      <c r="F29" s="914"/>
      <c r="G29" s="914"/>
      <c r="H29" s="914"/>
      <c r="I29" s="914"/>
      <c r="J29" s="915"/>
    </row>
    <row r="30" spans="1:10" ht="44.25" customHeight="1" x14ac:dyDescent="0.15">
      <c r="A30" s="921" t="s">
        <v>646</v>
      </c>
      <c r="B30" s="940"/>
      <c r="C30" s="913"/>
      <c r="D30" s="914"/>
      <c r="E30" s="914"/>
      <c r="F30" s="914"/>
      <c r="G30" s="914"/>
      <c r="H30" s="914"/>
      <c r="I30" s="914"/>
      <c r="J30" s="915"/>
    </row>
    <row r="31" spans="1:10" ht="27.75" customHeight="1" x14ac:dyDescent="0.15">
      <c r="G31" s="948" t="s">
        <v>913</v>
      </c>
      <c r="H31" s="948"/>
      <c r="I31" s="948"/>
      <c r="J31" s="151"/>
    </row>
    <row r="32" spans="1:10" ht="152.25" customHeight="1" x14ac:dyDescent="0.15">
      <c r="A32" s="918" t="s">
        <v>912</v>
      </c>
      <c r="B32" s="918"/>
      <c r="C32" s="918"/>
      <c r="D32" s="918"/>
      <c r="E32" s="918"/>
      <c r="F32" s="918"/>
      <c r="G32" s="918"/>
      <c r="H32" s="918"/>
      <c r="I32" s="918"/>
      <c r="J32" s="918"/>
    </row>
    <row r="33" spans="1:10" ht="27" customHeight="1" x14ac:dyDescent="0.15">
      <c r="A33" s="947" t="s">
        <v>1127</v>
      </c>
      <c r="B33" s="300"/>
      <c r="C33" s="300"/>
      <c r="D33" s="300"/>
      <c r="E33" s="300"/>
      <c r="F33" s="300"/>
      <c r="G33" s="300"/>
      <c r="H33" s="300"/>
      <c r="I33" s="300"/>
      <c r="J33" s="300"/>
    </row>
    <row r="39" spans="1:10" ht="28.5" customHeight="1" x14ac:dyDescent="0.15"/>
    <row r="42" spans="1:10" ht="13.5" customHeight="1" x14ac:dyDescent="0.15"/>
    <row r="44" spans="1:10" ht="13.5" customHeight="1" x14ac:dyDescent="0.15"/>
    <row r="50" ht="50.25" customHeight="1" x14ac:dyDescent="0.15"/>
  </sheetData>
  <mergeCells count="48">
    <mergeCell ref="A17:A22"/>
    <mergeCell ref="B17:B18"/>
    <mergeCell ref="C17:J17"/>
    <mergeCell ref="C18:J18"/>
    <mergeCell ref="C19:J19"/>
    <mergeCell ref="C20:J20"/>
    <mergeCell ref="C21:J21"/>
    <mergeCell ref="C22:J22"/>
    <mergeCell ref="A33:J33"/>
    <mergeCell ref="G31:I31"/>
    <mergeCell ref="A1:J1"/>
    <mergeCell ref="A2:J2"/>
    <mergeCell ref="A3:J3"/>
    <mergeCell ref="H4:J4"/>
    <mergeCell ref="B4:F4"/>
    <mergeCell ref="A13:B13"/>
    <mergeCell ref="C13:J13"/>
    <mergeCell ref="C6:J6"/>
    <mergeCell ref="C11:J11"/>
    <mergeCell ref="C5:J5"/>
    <mergeCell ref="C9:J9"/>
    <mergeCell ref="A24:A28"/>
    <mergeCell ref="A14:B14"/>
    <mergeCell ref="A30:B30"/>
    <mergeCell ref="B6:B7"/>
    <mergeCell ref="A12:B12"/>
    <mergeCell ref="C8:J8"/>
    <mergeCell ref="A11:B11"/>
    <mergeCell ref="C7:J7"/>
    <mergeCell ref="C10:J10"/>
    <mergeCell ref="A5:A10"/>
    <mergeCell ref="C12:J12"/>
    <mergeCell ref="C23:J23"/>
    <mergeCell ref="C14:J14"/>
    <mergeCell ref="A32:J32"/>
    <mergeCell ref="A29:B29"/>
    <mergeCell ref="C29:J29"/>
    <mergeCell ref="A15:B15"/>
    <mergeCell ref="C15:J15"/>
    <mergeCell ref="B19:B20"/>
    <mergeCell ref="A23:B23"/>
    <mergeCell ref="C24:J24"/>
    <mergeCell ref="C30:J30"/>
    <mergeCell ref="B25:B27"/>
    <mergeCell ref="C25:J27"/>
    <mergeCell ref="C28:J28"/>
    <mergeCell ref="A16:B16"/>
    <mergeCell ref="C16:J16"/>
  </mergeCells>
  <phoneticPr fontId="2"/>
  <printOptions horizontalCentered="1" verticalCentered="1"/>
  <pageMargins left="0.47244094488188981" right="0.44" top="0.39370078740157483" bottom="0.39370078740157483" header="0.51181102362204722" footer="0.51181102362204722"/>
  <pageSetup paperSize="9" orientation="portrait" r:id="rId1"/>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12</vt:i4>
      </vt:variant>
    </vt:vector>
  </HeadingPairs>
  <TitlesOfParts>
    <vt:vector size="12" baseType="lpstr">
      <vt:lpstr>急性期診療情報</vt:lpstr>
      <vt:lpstr>急性期看護</vt:lpstr>
      <vt:lpstr>急性期リハ</vt:lpstr>
      <vt:lpstr>急性期MSW</vt:lpstr>
      <vt:lpstr>回復期診療情報</vt:lpstr>
      <vt:lpstr>回復期看護</vt:lpstr>
      <vt:lpstr>回復期リハ</vt:lpstr>
      <vt:lpstr>回復期MSW</vt:lpstr>
      <vt:lpstr>歯科シート</vt:lpstr>
      <vt:lpstr>薬剤シート</vt:lpstr>
      <vt:lpstr>新栄養シート</vt:lpstr>
      <vt:lpstr>作業用シート</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r.hrm</dc:creator>
  <cp:lastModifiedBy>千葉県</cp:lastModifiedBy>
  <cp:lastPrinted>2018-06-19T05:19:47Z</cp:lastPrinted>
  <dcterms:created xsi:type="dcterms:W3CDTF">2010-03-10T23:57:34Z</dcterms:created>
  <dcterms:modified xsi:type="dcterms:W3CDTF">2018-07-03T01:17:07Z</dcterms:modified>
</cp:coreProperties>
</file>