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14654E78-BE9C-4140-9E3D-A452473B7367}"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<sst xmlns="http://schemas.openxmlformats.org/spreadsheetml/2006/main" count="3184" uniqueCount="1049">
  <si>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</si>
  <si>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</si>
  <si>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</si>
  <si>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</si>
  <si>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</si>
  <si>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</si>
  <si>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</si>
  <si>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</si>
  <si>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</si>
  <si>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</si>
  <si>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</si>
  <si>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</si>
  <si>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</si>
  <si>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</si>
  <si>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</si>
  <si>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</si>
  <si>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</si>
  <si>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</si>
  <si>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</si>
  <si>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</si>
  <si>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</si>
  <si>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</si>
  <si>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</si>
  <si>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</si>
  <si>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</si>
  <si>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</si>
  <si>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</si>
  <si>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</si>
  <si>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</si>
  <si>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</si>
  <si>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</si>
  <si>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</si>
  <si>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</si>
  <si>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</si>
  <si>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</si>
  <si>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</si>
  <si>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</si>
  <si>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</si>
  <si>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</si>
  <si>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</si>
  <si>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</si>
  <si>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</si>
  <si>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</si>
  <si>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</si>
  <si>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</si>
  <si>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</si>
  <si>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</si>
  <si>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</si>
  <si>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</si>
  <si>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</si>
  <si>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</si>
  <si>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</si>
  <si>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</si>
  <si>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</si>
  <si>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</si>
  <si>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</si>
  <si>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</si>
  <si>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</si>
  <si>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</si>
  <si>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</si>
  <si>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</si>
  <si>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</si>
  <si>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</si>
  <si>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</si>
  <si>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</si>
  <si>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</si>
  <si>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</si>
  <si>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</si>
  <si>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</si>
  <si>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</si>
  <si>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</si>
  <si>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</si>
  <si>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</si>
  <si>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</si>
  <si>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</si>
  <si>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</si>
  <si>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</si>
  <si>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</si>
  <si>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</si>
  <si>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</si>
  <si>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</si>
  <si>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</si>
  <si>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</si>
  <si>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</si>
  <si>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</si>
  <si>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</si>
  <si>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</si>
  <si>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</si>
  <si>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</si>
  <si>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</si>
  <si>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</si>
  <si>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</si>
  <si>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</si>
  <si>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</si>
  <si>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</si>
  <si>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</si>
  <si>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</si>
  <si>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</si>
  <si>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</si>
  <si>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</si>
  <si>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</si>
  <si>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</si>
  <si>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</si>
  <si>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</si>
  <si>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</si>
  <si>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</si>
  <si>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</si>
  <si>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</si>
  <si>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</si>
  <si>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</si>
  <si>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</si>
  <si>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</si>
  <si>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</si>
  <si>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</si>
  <si>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</si>
  <si>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</si>
  <si>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</si>
  <si>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</si>
  <si>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</si>
  <si>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</si>
  <si>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</si>
  <si>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</si>
  <si>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</si>
  <si>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</si>
  <si>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</si>
  <si>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</si>
  <si>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</si>
  <si>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</si>
  <si>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</si>
  <si>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</si>
  <si>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</si>
  <si>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</si>
  <si>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</si>
  <si>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</si>
  <si>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</si>
  <si>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</si>
  <si>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</si>
  <si>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</si>
  <si>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</si>
  <si>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</si>
  <si>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</si>
  <si>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</si>
  <si>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</si>
  <si>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</si>
  <si>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</si>
  <si>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</si>
  <si>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</si>
  <si>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</si>
  <si>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</si>
  <si>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</si>
  <si>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</si>
  <si>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</si>
  <si>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</si>
  <si>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</si>
  <si>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</si>
  <si>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</si>
  <si>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</si>
  <si>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</si>
  <si>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</si>
  <si>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</si>
  <si>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</si>
  <si>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</si>
  <si>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</si>
  <si>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</si>
  <si>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</si>
  <si>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</si>
  <si>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</si>
  <si>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</si>
  <si>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</si>
  <si>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</si>
  <si>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</si>
  <si>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</si>
  <si>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</si>
  <si>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</si>
  <si>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</si>
  <si>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</si>
  <si>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</si>
  <si>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</si>
  <si>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</si>
  <si>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</si>
  <si>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</si>
  <si>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</si>
  <si>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</si>
  <si>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</si>
  <si>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</si>
  <si>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</si>
  <si>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</si>
  <si>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</si>
  <si>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</si>
  <si>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</si>
  <si>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</si>
  <si>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</si>
  <si>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</si>
  <si>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</si>
  <si>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</si>
  <si>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</si>
  <si>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</si>
  <si>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</si>
  <si>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</si>
  <si>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</si>
  <si>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</si>
  <si>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</si>
  <si>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</si>
  <si>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</si>
  <si>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</si>
  <si>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</si>
  <si>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</si>
  <si>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</si>
  <si>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</si>
  <si>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</si>
  <si>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</si>
  <si>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</si>
  <si>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</si>
  <si>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</si>
  <si>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</si>
  <si>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</si>
  <si>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</si>
  <si>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</si>
  <si>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</si>
  <si>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</si>
  <si>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</si>
  <si>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</si>
  <si>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</si>
  <si>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</si>
  <si>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</si>
  <si>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</si>
  <si>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</si>
  <si>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</si>
  <si>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</si>
  <si>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</si>
  <si>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</si>
  <si>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</si>
  <si>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</si>
  <si>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</si>
  <si>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</si>
  <si>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</si>
  <si>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</si>
  <si>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</si>
  <si>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</si>
  <si>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</si>
  <si>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</si>
  <si>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</si>
  <si>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</si>
  <si>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</si>
  <si>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</si>
  <si>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</si>
  <si>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</si>
  <si>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</si>
  <si>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</si>
  <si>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</si>
  <si>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</si>
  <si>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</si>
  <si>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</si>
  <si>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</si>
  <si>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</si>
  <si>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</si>
  <si>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</si>
  <si>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</si>
  <si>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</si>
  <si>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</si>
  <si>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</si>
  <si>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</si>
  <si>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</si>
  <si>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</si>
  <si>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</si>
  <si>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</si>
  <si>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</si>
  <si>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</si>
  <si>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</si>
  <si>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</si>
  <si>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</si>
  <si>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</si>
  <si>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</si>
  <si>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</si>
  <si>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</si>
  <si>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</si>
  <si>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</si>
  <si>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</si>
  <si>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</si>
  <si>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</si>
  <si>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</si>
  <si>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</si>
  <si>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</si>
  <si>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</si>
  <si>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</si>
  <si>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</si>
  <si>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</si>
  <si>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</si>
  <si>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</si>
  <si>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</si>
  <si>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</si>
  <si>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</si>
  <si>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</si>
  <si>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</si>
  <si>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</si>
  <si>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</si>
  <si>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</si>
  <si>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</si>
  <si>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</si>
  <si>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</si>
  <si>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</si>
  <si>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</si>
  <si>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</si>
  <si>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</si>
  <si>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</si>
  <si>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</si>
  <si>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</si>
  <si>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</si>
  <si>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</si>
  <si>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</si>
  <si>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</si>
  <si>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</si>
  <si>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</si>
  <si>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</si>
  <si>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</si>
  <si>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</si>
  <si>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</si>
  <si>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</si>
  <si>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</si>
  <si>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</si>
  <si>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</si>
  <si>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</si>
  <si>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</si>
  <si>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</si>
  <si>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</si>
  <si>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</si>
  <si>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</si>
  <si>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</si>
  <si>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</si>
  <si>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</si>
  <si>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</si>
  <si>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</si>
  <si>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</si>
  <si>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</si>
  <si>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</si>
  <si>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</si>
  <si>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</si>
  <si>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</si>
  <si>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</si>
  <si>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</si>
  <si>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</si>
  <si>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</si>
  <si>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</si>
  <si>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</si>
  <si>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</si>
  <si>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</si>
  <si>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</si>
  <si>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</si>
  <si>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</si>
  <si>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</si>
  <si>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</si>
  <si>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</si>
  <si>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</si>
  <si>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</si>
  <si>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</si>
  <si>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</si>
  <si>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</si>
  <si>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</si>
  <si>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</si>
  <si>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</si>
  <si>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</si>
  <si>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</si>
  <si>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</si>
  <si>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</si>
  <si>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</si>
  <si>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</si>
  <si>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</si>
  <si>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</si>
  <si>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</si>
  <si>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</si>
  <si>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</si>
  <si>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</si>
  <si>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</si>
  <si>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</si>
  <si>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</si>
  <si>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</si>
  <si>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</si>
  <si>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</si>
  <si>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</si>
  <si>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</si>
  <si>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</si>
  <si>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</si>
  <si>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</si>
  <si>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</si>
  <si>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</si>
  <si>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</si>
  <si>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</si>
  <si>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</si>
  <si>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</si>
  <si>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</si>
  <si>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</si>
  <si>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</si>
  <si>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</si>
  <si>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</si>
  <si>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</si>
  <si>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</si>
  <si>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</si>
  <si>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</si>
  <si>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</si>
  <si>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</si>
  <si>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</si>
  <si>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</si>
  <si>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</si>
  <si>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</si>
  <si>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</si>
  <si>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</si>
  <si>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</si>
  <si>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</si>
  <si>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</si>
  <si>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</si>
  <si>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</si>
  <si>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</si>
  <si>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</si>
  <si>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</si>
  <si>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</si>
  <si>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</si>
  <si>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</si>
  <si>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</si>
  <si>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</si>
  <si>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</si>
  <si>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</si>
  <si>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</si>
  <si>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</si>
  <si>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</si>
  <si>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</si>
  <si>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</si>
  <si>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</si>
  <si>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</si>
  <si>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</si>
  <si>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</si>
  <si>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</si>
  <si>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</si>
  <si>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</si>
  <si>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</si>
  <si>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</si>
  <si>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</si>
  <si>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</si>
  <si>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</si>
  <si>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</si>
  <si>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</si>
  <si>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</si>
  <si>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</si>
  <si>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</si>
  <si>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</si>
  <si>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</si>
  <si>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</si>
  <si>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</si>
  <si>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</si>
  <si>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</si>
  <si>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</si>
  <si>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</si>
  <si>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</si>
  <si>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</si>
  <si>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</si>
  <si>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</si>
  <si>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</si>
  <si>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</si>
  <si>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</si>
  <si>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</si>
  <si>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</si>
  <si>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</si>
  <si>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</si>
  <si>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</si>
  <si>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</si>
  <si>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</si>
  <si>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</si>
  <si>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</si>
  <si>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</si>
  <si>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</si>
  <si>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</si>
  <si>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</si>
  <si>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</si>
  <si>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</si>
  <si>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</si>
  <si>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</si>
  <si>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</si>
  <si>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</si>
  <si>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</si>
  <si>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</si>
  <si>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</si>
  <si>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</si>
  <si>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</si>
  <si>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</si>
  <si>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</si>
  <si>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</si>
  <si>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</si>
  <si>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</si>
  <si>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</si>
  <si>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</si>
  <si>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</si>
  <si>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</si>
  <si>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</si>
  <si>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</si>
  <si>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</si>
  <si>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</si>
  <si>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</si>
  <si>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</si>
  <si>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</si>
  <si>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</si>
  <si>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</si>
  <si>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</si>
  <si>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</si>
  <si>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</si>
  <si>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</si>
  <si>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</si>
  <si>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</si>
  <si>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</si>
  <si>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</si>
  <si>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</si>
  <si>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</si>
  <si>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</si>
  <si>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</si>
  <si>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</si>
  <si>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</si>
  <si>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</si>
  <si>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</si>
  <si>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</si>
  <si>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</si>
  <si>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</si>
  <si>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</si>
  <si>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</si>
  <si>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</si>
  <si>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</si>
  <si>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</si>
  <si>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</si>
  <si>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</si>
  <si>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</si>
  <si>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</si>
  <si>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</si>
  <si>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</si>
  <si>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</si>
  <si>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</si>
  <si>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</si>
  <si>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</si>
  <si>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</si>
  <si>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</si>
  <si>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</si>
  <si>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</si>
  <si>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</si>
  <si>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</si>
  <si>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</si>
  <si>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</si>
  <si>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</si>
  <si>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</si>
  <si>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</si>
  <si>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</si>
  <si>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</si>
  <si>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</si>
  <si>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</si>
  <si>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</si>
  <si>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</si>
  <si>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</si>
  <si>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</si>
  <si>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</si>
  <si>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</si>
  <si>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</si>
  <si>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</si>
  <si>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</si>
  <si>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</si>
  <si>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</si>
  <si>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</si>
  <si>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</si>
  <si>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</si>
  <si>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</si>
  <si>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</si>
  <si>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</si>
  <si>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</si>
  <si>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</si>
  <si>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</si>
  <si>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</si>
  <si>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</si>
  <si>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</si>
  <si>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</si>
  <si>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</si>
  <si>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</si>
  <si>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</si>
  <si>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</si>
  <si>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</si>
  <si>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</si>
  <si>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</si>
  <si>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</si>
  <si>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</si>
  <si>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</si>
  <si>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</si>
  <si>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</si>
  <si>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</si>
  <si>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</si>
  <si>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</si>
  <si>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</si>
  <si>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</si>
  <si>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</si>
  <si>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</si>
  <si>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</si>
  <si>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</si>
  <si>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</si>
  <si>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</si>
  <si>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</si>
  <si>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</si>
  <si>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</si>
  <si>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</si>
  <si>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</si>
  <si>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</si>
  <si>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</si>
  <si>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</si>
  <si>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</si>
  <si>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</si>
  <si>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</si>
  <si>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</si>
  <si>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</si>
  <si>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</si>
  <si>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</si>
  <si>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</si>
  <si>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</si>
  <si>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</si>
  <si>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</si>
  <si>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</si>
  <si>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</si>
  <si>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</si>
  <si>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</si>
  <si>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</si>
  <si>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</si>
  <si>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</si>
  <si>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</si>
  <si>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</si>
  <si>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</si>
  <si>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</si>
  <si>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</si>
  <si>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</si>
  <si>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</si>
  <si>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</si>
  <si>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</si>
  <si>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</si>
  <si>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</si>
  <si>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</si>
  <si>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</si>
  <si>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</si>
  <si>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</si>
  <si>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</si>
  <si>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</si>
  <si>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</si>
  <si>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</si>
  <si>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</si>
  <si>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</si>
  <si>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</si>
  <si>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</si>
  <si>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</si>
  <si>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</si>
  <si>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</si>
  <si>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</si>
  <si>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</si>
  <si>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</si>
  <si>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</si>
  <si>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</si>
  <si>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</si>
  <si>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</si>
  <si>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</si>
  <si>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</si>
  <si>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</si>
  <si>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</si>
  <si>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</si>
  <si>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</si>
  <si>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</si>
  <si>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</si>
  <si>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</si>
  <si>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</si>
  <si>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</si>
  <si>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</si>
  <si>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</si>
  <si>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</si>
  <si>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</si>
  <si>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</si>
  <si>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</si>
  <si>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</si>
  <si>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</si>
  <si>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</si>
  <si>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</si>
  <si>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</si>
  <si>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</si>
  <si>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</si>
  <si>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</si>
  <si>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</si>
  <si>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</si>
  <si>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</si>
  <si>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</si>
  <si>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</si>
  <si>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</si>
  <si>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</si>
  <si>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</si>
  <si>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</si>
  <si>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</si>
  <si>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</si>
  <si>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</si>
  <si>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</si>
  <si>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</si>
  <si>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</si>
  <si>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</si>
  <si>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</si>
  <si>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</si>
  <si>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</si>
  <si>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</si>
  <si>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</si>
  <si>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</si>
  <si>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</si>
  <si>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</si>
  <si>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</si>
  <si>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</si>
  <si>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</si>
  <si>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</si>
  <si>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</si>
  <si>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</si>
  <si>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</si>
  <si>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</si>
  <si>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</si>
  <si>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</si>
  <si>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</si>
  <si>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</si>
  <si>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</si>
  <si>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</si>
  <si>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</si>
  <si>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</si>
  <si>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</si>
  <si>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</si>
  <si>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</si>
  <si>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</si>
  <si>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</si>
  <si>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</si>
  <si>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</si>
  <si>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</si>
  <si>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</si>
  <si>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</si>
  <si>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</si>
  <si>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</si>
  <si>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</si>
  <si>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</si>
  <si>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</si>
  <si>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</si>
  <si>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</si>
  <si>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</si>
  <si>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</si>
  <si>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</si>
  <si>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</si>
  <si>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</si>
  <si>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</si>
  <si>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</si>
  <si>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</si>
  <si>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</si>
  <si>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</si>
  <si>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</si>
  <si>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</si>
  <si>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</si>
  <si>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</si>
  <si>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</si>
  <si>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</si>
  <si>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</si>
  <si>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</si>
  <si>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</si>
  <si>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</si>
  <si>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</si>
  <si>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</si>
  <si>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</si>
  <si>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</si>
  <si>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</si>
  <si>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</si>
  <si>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</si>
  <si>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</si>
  <si>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</si>
  <si>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</si>
  <si>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</si>
  <si>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</si>
  <si>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</si>
  <si>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</si>
  <si>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</si>
  <si>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</si>
  <si>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</si>
  <si>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</si>
  <si>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</si>
  <si>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</si>
  <si>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</si>
  <si>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</si>
  <si>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</si>
  <si>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</si>
  <si>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</si>
  <si>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</si>
  <si>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</si>
  <si>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</si>
  <si>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</si>
  <si>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</si>
  <si>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</si>
  <si>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</si>
  <si>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</si>
  <si>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</si>
  <si>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</si>
  <si>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</si>
  <si>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</si>
  <si>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</si>
  <si>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</si>
  <si>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</si>
  <si>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</si>
  <si>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</si>
  <si>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</si>
  <si>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</si>
  <si>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</si>
  <si>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</si>
  <si>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</si>
  <si>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</si>
  <si>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</si>
  <si>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</si>
  <si>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</si>
  <si>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</si>
  <si>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</si>
  <si>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</si>
  <si>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</si>
  <si>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</si>
  <si>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</si>
  <si>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</si>
  <si>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</si>
  <si>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</si>
  <si>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</si>
  <si>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</si>
  <si>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</si>
  <si>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</si>
  <si>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</si>
  <si>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</si>
  <si>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</si>
  <si>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</si>
  <si>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</si>
  <si>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</si>
  <si>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</si>
  <si>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</si>
  <si>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</si>
  <si>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</si>
  <si>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</si>
  <si>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</si>
  <si>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</si>
  <si>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</si>
  <si>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</si>
  <si>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</si>
  <si>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</si>
  <si>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</si>
  <si>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</si>
  <si>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</si>
  <si>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</si>
  <si>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</si>
  <si>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</si>
  <si>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</si>
  <si>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</si>
  <si>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</si>
  <si>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</si>
  <si>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</si>
  <si>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</si>
  <si>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</si>
  <si>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</si>
  <si>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</si>
  <si>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</si>
  <si>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</si>
  <si>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</si>
  <si>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</si>
  <si>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</si>
  <si>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</si>
  <si>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</si>
  <si>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</si>
  <si>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</si>
  <si>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</si>
  <si>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</si>
  <si>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</si>
  <si>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</si>
  <si>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</si>
  <si>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</si>
  <si>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</si>
  <si>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</si>
  <si>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</si>
  <si>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</si>
  <si>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</si>
  <si>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</si>
  <si>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</si>
  <si>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</si>
  <si>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</si>
  <si>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</si>
  <si>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</si>
  <si>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</si>
  <si>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</si>
  <si>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</si>
  <si>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</si>
  <si>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</si>
  <si>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</si>
  <si>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</si>
  <si>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</si>
  <si>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</si>
  <si>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</si>
  <si>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</si>
  <si>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</si>
  <si>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</si>
  <si>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</si>
  <si>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</si>
  <si>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</si>
  <si>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</si>
  <si>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</si>
  <si>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</si>
  <si>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</si>
  <si>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</si>
  <si>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</si>
  <si>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</si>
  <si>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</si>
  <si>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</si>
  <si>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</si>
  <si>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</si>
  <si>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</si>
  <si>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</si>
  <si>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</si>
  <si>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</si>
  <si>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</si>
  <si>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</si>
  <si>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</si>
  <si>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</si>
  <si>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</si>
  <si>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</si>
  <si>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</si>
  <si>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</si>
  <si>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</si>
  <si>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</si>
  <si>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</si>
  <si>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</si>
  <si>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</si>
  <si>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</si>
  <si>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</si>
  <si>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</si>
  <si>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</si>
  <si>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</si>
  <si>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</si>
  <si>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</si>
  <si>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</si>
  <si>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</si>
  <si>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</si>
  <si>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</si>
  <si>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</si>
  <si>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</si>
  <si>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</si>
  <si>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</si>
  <si>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</si>
  <si>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</si>
  <si>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</si>
  <si>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</si>
  <si>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</si>
  <si>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</si>
  <si>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</si>
  <si>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</si>
  <si>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</si>
  <si>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</si>
  <si>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</si>
  <si>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</si>
  <si>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</si>
  <si>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</si>
  <si>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</si>
  <si>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</si>
  <si>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</si>
  <si>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</si>
  <si>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</si>
  <si>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</si>
  <si>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</si>
  <si>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</si>
  <si>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</si>
  <si>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</si>
  <si>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</si>
  <si>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</si>
  <si>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</si>
  <si>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</si>
  <si>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</si>
  <si>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</si>
  <si>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</si>
  <si>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</si>
  <si>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</si>
  <si>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</si>
  <si>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</si>
  <si>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</si>
  <si>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</si>
  <si>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</si>
  <si>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</si>
  <si>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</si>
  <si>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</si>
  <si>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</si>
  <si>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</si>
  <si>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</si>
  <si>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</si>
  <si>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</si>
  <si>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</si>
  <si>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</si>
  <si>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</si>
  <si>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</si>
  <si>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</si>
  <si>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</si>
  <si>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</si>
  <si>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</si>
  <si>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</si>
  <si>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</si>
  <si>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</si>
  <si>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</si>
  <si>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</si>
  <si>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</si>
  <si>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</si>
  <si>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</si>
  <si>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</si>
  <si>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</si>
  <si>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</si>
  <si>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</si>
  <si>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</si>
  <si>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</si>
  <si>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</si>
  <si>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</si>
  <si>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</si>
  <si>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</si>
  <si>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</si>
  <si>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</si>
  <si>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</si>
  <si>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</si>
  <si>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</si>
  <si>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</si>
  <si>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</si>
  <si>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</si>
  <si>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</si>
  <si>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</si>
  <si>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</si>
  <si>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</si>
  <si>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</si>
  <si>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</si>
  <si>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</si>
  <si>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</si>
  <si>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</si>
  <si>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</si>
  <si>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</si>
  <si>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</si>
  <si>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</si>
  <si>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</si>
  <si>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</si>
  <si>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</si>
  <si>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医療法人社団三愛会君塚病院</t>
    <phoneticPr fontId="3"/>
  </si>
  <si>
    <t>〒297-0029 茂原市高師２－８</t>
    <phoneticPr fontId="3"/>
  </si>
  <si>
    <t>〇</t>
  </si>
  <si>
    <t>医療法人</t>
  </si>
  <si>
    <t>内科</t>
  </si>
  <si>
    <t>ＤＰＣ病院ではない</t>
  </si>
  <si>
    <t>有</t>
  </si>
  <si>
    <t>看護必要度Ⅰ</t>
    <phoneticPr fontId="3"/>
  </si>
  <si>
    <t>一般病棟</t>
  </si>
  <si>
    <t>急性期機能</t>
  </si>
  <si>
    <t>療養病棟入院料１</t>
  </si>
  <si>
    <t>-</t>
    <phoneticPr fontId="3"/>
  </si>
  <si>
    <t>療養病棟2階</t>
  </si>
  <si>
    <t>慢性期機能</t>
  </si>
  <si>
    <t>療養病棟3階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</si>
</sst>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723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1034</v>
      </c>
      <c r="C2" s="238"/>
      <c r="D2" s="238"/>
      <c r="E2" s="238"/>
      <c r="F2" s="238"/>
      <c r="G2" s="238"/>
      <c r="H2" s="9"/>
      <c r="O2" s="8"/>
      <c r="P2" s="8"/>
      <c r="Q2" s="8"/>
      <c r="R2" s="8"/>
      <c r="S2" s="8"/>
      <c r="T2" s="8"/>
      <c r="U2" s="8"/>
      <c r="V2" s="8"/>
    </row>
    <row r="3" spans="1:22">
      <c r="A3" s="243"/>
      <c r="B3" s="273" t="s">
        <v>1035</v>
      </c>
      <c r="C3" s="239"/>
      <c r="D3" s="239"/>
      <c r="E3" s="239"/>
      <c r="F3" s="239"/>
      <c r="G3" s="239"/>
      <c r="H3" s="14"/>
      <c r="I3" s="14"/>
      <c r="O3" s="8"/>
      <c r="P3" s="8"/>
      <c r="Q3" s="8"/>
      <c r="R3" s="8"/>
      <c r="S3" s="8"/>
      <c r="T3" s="8"/>
      <c r="U3" s="8"/>
      <c r="V3" s="8"/>
    </row>
    <row r="4" spans="1:22">
      <c r="A4" s="243"/>
      <c r="B4" s="422" t="s">
        <v>546</v>
      </c>
      <c r="C4" s="422"/>
      <c r="D4" s="422"/>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1007</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3" t="s">
        <v>1008</v>
      </c>
      <c r="J9" s="423"/>
      <c r="K9" s="423"/>
      <c r="L9" s="276" t="s">
        <v>1042</v>
      </c>
      <c r="M9" s="282" t="s">
        <v>1046</v>
      </c>
      <c r="N9" s="282" t="s">
        <v>1048</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t="s">
        <v>1036</v>
      </c>
      <c r="M11" s="25"/>
      <c r="N11" s="25"/>
    </row>
    <row r="12" spans="1:22" s="21" customFormat="1" ht="34.5" customHeight="1">
      <c r="A12" s="244" t="s">
        <v>606</v>
      </c>
      <c r="B12" s="24"/>
      <c r="C12" s="19"/>
      <c r="D12" s="19"/>
      <c r="E12" s="19"/>
      <c r="F12" s="19"/>
      <c r="G12" s="19"/>
      <c r="H12" s="20"/>
      <c r="I12" s="421" t="s">
        <v>4</v>
      </c>
      <c r="J12" s="421"/>
      <c r="K12" s="421"/>
      <c r="L12" s="29"/>
      <c r="M12" s="29"/>
      <c r="N12" s="29"/>
    </row>
    <row r="13" spans="1:22" s="21" customFormat="1" ht="34.5" customHeight="1">
      <c r="A13" s="244" t="s">
        <v>606</v>
      </c>
      <c r="B13" s="17"/>
      <c r="C13" s="19"/>
      <c r="D13" s="19"/>
      <c r="E13" s="19"/>
      <c r="F13" s="19"/>
      <c r="G13" s="19"/>
      <c r="H13" s="20"/>
      <c r="I13" s="421" t="s">
        <v>5</v>
      </c>
      <c r="J13" s="421"/>
      <c r="K13" s="421"/>
      <c r="L13" s="28"/>
      <c r="M13" s="28" t="s">
        <v>1036</v>
      </c>
      <c r="N13" s="28" t="s">
        <v>1036</v>
      </c>
    </row>
    <row r="14" spans="1:22" s="21" customFormat="1" ht="34.5" customHeight="1">
      <c r="A14" s="244" t="s">
        <v>606</v>
      </c>
      <c r="B14" s="17"/>
      <c r="C14" s="19"/>
      <c r="D14" s="19"/>
      <c r="E14" s="19"/>
      <c r="F14" s="19"/>
      <c r="G14" s="19"/>
      <c r="H14" s="20"/>
      <c r="I14" s="421" t="s">
        <v>550</v>
      </c>
      <c r="J14" s="421"/>
      <c r="K14" s="421"/>
      <c r="L14" s="29"/>
      <c r="M14" s="29"/>
      <c r="N14" s="29"/>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1009</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1010</v>
      </c>
      <c r="J22" s="314"/>
      <c r="K22" s="315"/>
      <c r="L22" s="277" t="s">
        <v>1042</v>
      </c>
      <c r="M22" s="282" t="s">
        <v>1046</v>
      </c>
      <c r="N22" s="282" t="s">
        <v>1048</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t="s">
        <v>1036</v>
      </c>
      <c r="M24" s="25"/>
      <c r="N24" s="25"/>
    </row>
    <row r="25" spans="1:22" s="21" customFormat="1" ht="34.5" customHeight="1">
      <c r="A25" s="244" t="s">
        <v>607</v>
      </c>
      <c r="B25" s="24"/>
      <c r="C25" s="19"/>
      <c r="D25" s="19"/>
      <c r="E25" s="19"/>
      <c r="F25" s="19"/>
      <c r="G25" s="19"/>
      <c r="H25" s="20"/>
      <c r="I25" s="302" t="s">
        <v>4</v>
      </c>
      <c r="J25" s="303"/>
      <c r="K25" s="304"/>
      <c r="L25" s="29"/>
      <c r="M25" s="29"/>
      <c r="N25" s="29"/>
    </row>
    <row r="26" spans="1:22" s="21" customFormat="1" ht="34.5" customHeight="1">
      <c r="A26" s="244" t="s">
        <v>607</v>
      </c>
      <c r="B26" s="17"/>
      <c r="C26" s="19"/>
      <c r="D26" s="19"/>
      <c r="E26" s="19"/>
      <c r="F26" s="19"/>
      <c r="G26" s="19"/>
      <c r="H26" s="20"/>
      <c r="I26" s="302" t="s">
        <v>5</v>
      </c>
      <c r="J26" s="303"/>
      <c r="K26" s="304"/>
      <c r="L26" s="28"/>
      <c r="M26" s="28" t="s">
        <v>1036</v>
      </c>
      <c r="N26" s="28" t="s">
        <v>1036</v>
      </c>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1012</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1011</v>
      </c>
      <c r="J35" s="314"/>
      <c r="K35" s="315"/>
      <c r="L35" s="277" t="s">
        <v>1042</v>
      </c>
      <c r="M35" s="282" t="s">
        <v>1046</v>
      </c>
      <c r="N35" s="282" t="s">
        <v>1048</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980</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1010</v>
      </c>
      <c r="J44" s="311"/>
      <c r="K44" s="312"/>
      <c r="L44" s="277" t="s">
        <v>1042</v>
      </c>
      <c r="M44" s="282" t="s">
        <v>1046</v>
      </c>
      <c r="N44" s="282" t="s">
        <v>1048</v>
      </c>
    </row>
    <row r="45" spans="1:22" s="21" customFormat="1" ht="34.5" customHeight="1">
      <c r="A45" s="278" t="s">
        <v>981</v>
      </c>
      <c r="B45" s="17"/>
      <c r="C45" s="19"/>
      <c r="D45" s="19"/>
      <c r="E45" s="19"/>
      <c r="F45" s="19"/>
      <c r="G45" s="19"/>
      <c r="H45" s="20"/>
      <c r="I45" s="305" t="s">
        <v>2</v>
      </c>
      <c r="J45" s="306"/>
      <c r="K45" s="307"/>
      <c r="L45" s="25"/>
      <c r="M45" s="25"/>
      <c r="N45" s="25"/>
    </row>
    <row r="46" spans="1:22" s="21" customFormat="1" ht="34.5" customHeight="1">
      <c r="A46" s="278" t="s">
        <v>981</v>
      </c>
      <c r="B46" s="24"/>
      <c r="C46" s="19"/>
      <c r="D46" s="19"/>
      <c r="E46" s="19"/>
      <c r="F46" s="19"/>
      <c r="G46" s="19"/>
      <c r="H46" s="20"/>
      <c r="I46" s="305" t="s">
        <v>3</v>
      </c>
      <c r="J46" s="306"/>
      <c r="K46" s="307"/>
      <c r="L46" s="25"/>
      <c r="M46" s="25"/>
      <c r="N46" s="25"/>
    </row>
    <row r="47" spans="1:22" s="21" customFormat="1" ht="34.5" customHeight="1">
      <c r="A47" s="278" t="s">
        <v>981</v>
      </c>
      <c r="B47" s="24"/>
      <c r="C47" s="19"/>
      <c r="D47" s="19"/>
      <c r="E47" s="19"/>
      <c r="F47" s="19"/>
      <c r="G47" s="19"/>
      <c r="H47" s="20"/>
      <c r="I47" s="305" t="s">
        <v>4</v>
      </c>
      <c r="J47" s="306"/>
      <c r="K47" s="307"/>
      <c r="L47" s="29"/>
      <c r="M47" s="29"/>
      <c r="N47" s="29"/>
    </row>
    <row r="48" spans="1:22" s="21" customFormat="1" ht="34.5" customHeight="1">
      <c r="A48" s="278" t="s">
        <v>981</v>
      </c>
      <c r="B48" s="17"/>
      <c r="C48" s="19"/>
      <c r="D48" s="19"/>
      <c r="E48" s="19"/>
      <c r="F48" s="19"/>
      <c r="G48" s="19"/>
      <c r="H48" s="20"/>
      <c r="I48" s="305" t="s">
        <v>5</v>
      </c>
      <c r="J48" s="306"/>
      <c r="K48" s="307"/>
      <c r="L48" s="28"/>
      <c r="M48" s="28"/>
      <c r="N48" s="28"/>
    </row>
    <row r="49" spans="1:14" s="21" customFormat="1" ht="34.5" customHeight="1">
      <c r="A49" s="278" t="s">
        <v>981</v>
      </c>
      <c r="B49" s="17"/>
      <c r="C49" s="19"/>
      <c r="D49" s="19"/>
      <c r="E49" s="19"/>
      <c r="F49" s="19"/>
      <c r="G49" s="19"/>
      <c r="H49" s="20"/>
      <c r="I49" s="305" t="s">
        <v>554</v>
      </c>
      <c r="J49" s="306"/>
      <c r="K49" s="307"/>
      <c r="L49" s="29"/>
      <c r="M49" s="29"/>
      <c r="N49" s="29"/>
    </row>
    <row r="50" spans="1:14" s="21" customFormat="1" ht="34.5" customHeight="1">
      <c r="A50" s="278" t="s">
        <v>981</v>
      </c>
      <c r="B50" s="17"/>
      <c r="C50" s="19"/>
      <c r="D50" s="19"/>
      <c r="E50" s="19"/>
      <c r="F50" s="19"/>
      <c r="G50" s="19"/>
      <c r="H50" s="20"/>
      <c r="I50" s="305" t="s">
        <v>553</v>
      </c>
      <c r="J50" s="306"/>
      <c r="K50" s="307"/>
      <c r="L50" s="29"/>
      <c r="M50" s="29"/>
      <c r="N50" s="29"/>
    </row>
    <row r="51" spans="1:14" s="33" customFormat="1" ht="34.5" customHeight="1">
      <c r="A51" s="278" t="s">
        <v>981</v>
      </c>
      <c r="B51" s="17"/>
      <c r="C51" s="19"/>
      <c r="D51" s="19"/>
      <c r="E51" s="19"/>
      <c r="F51" s="19"/>
      <c r="G51" s="19"/>
      <c r="H51" s="20"/>
      <c r="I51" s="305" t="s">
        <v>8</v>
      </c>
      <c r="J51" s="306"/>
      <c r="K51" s="307"/>
      <c r="L51" s="29"/>
      <c r="M51" s="29"/>
      <c r="N51" s="29"/>
    </row>
    <row r="52" spans="1:14" s="21" customFormat="1" ht="34.5" customHeight="1">
      <c r="A52" s="278" t="s">
        <v>981</v>
      </c>
      <c r="B52" s="17"/>
      <c r="C52" s="19"/>
      <c r="D52" s="19"/>
      <c r="E52" s="19"/>
      <c r="F52" s="19"/>
      <c r="G52" s="19"/>
      <c r="H52" s="20"/>
      <c r="I52" s="308" t="s">
        <v>552</v>
      </c>
      <c r="J52" s="308"/>
      <c r="K52" s="308"/>
      <c r="L52" s="29" t="s">
        <v>1036</v>
      </c>
      <c r="M52" s="29" t="s">
        <v>1036</v>
      </c>
      <c r="N52" s="29" t="s">
        <v>1036</v>
      </c>
    </row>
    <row r="53" spans="1:14" s="21" customFormat="1" ht="34.5" customHeight="1">
      <c r="A53" s="278" t="s">
        <v>981</v>
      </c>
      <c r="B53" s="17"/>
      <c r="C53" s="19"/>
      <c r="D53" s="19"/>
      <c r="E53" s="19"/>
      <c r="F53" s="19"/>
      <c r="G53" s="19"/>
      <c r="H53" s="20"/>
      <c r="I53" s="308" t="s">
        <v>982</v>
      </c>
      <c r="J53" s="308"/>
      <c r="K53" s="308"/>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0" t="s">
        <v>544</v>
      </c>
      <c r="E60" s="430"/>
      <c r="F60" s="430"/>
      <c r="G60" s="430"/>
      <c r="H60" s="430"/>
      <c r="I60" s="430"/>
      <c r="J60" s="430"/>
      <c r="K60" s="430"/>
      <c r="L60" s="430"/>
      <c r="M60" s="39"/>
      <c r="N60" s="39"/>
    </row>
    <row r="61" spans="1:14" s="21" customFormat="1" ht="34.5" customHeight="1">
      <c r="A61" s="243"/>
      <c r="B61" s="1"/>
      <c r="C61" s="41"/>
      <c r="D61" s="429" t="s">
        <v>16</v>
      </c>
      <c r="E61" s="429"/>
      <c r="F61" s="429"/>
      <c r="G61" s="429"/>
      <c r="H61" s="429"/>
      <c r="I61" s="429"/>
      <c r="J61" s="429"/>
      <c r="K61" s="429"/>
      <c r="L61" s="429"/>
      <c r="M61" s="39"/>
      <c r="N61" s="39"/>
    </row>
    <row r="62" spans="1:14" s="21" customFormat="1" ht="34.5" customHeight="1">
      <c r="A62" s="243"/>
      <c r="B62" s="1"/>
      <c r="C62" s="41"/>
      <c r="D62" s="429" t="s">
        <v>17</v>
      </c>
      <c r="E62" s="429"/>
      <c r="F62" s="429"/>
      <c r="G62" s="429"/>
      <c r="H62" s="429"/>
      <c r="I62" s="429"/>
      <c r="J62" s="429"/>
      <c r="K62" s="429"/>
      <c r="L62" s="429"/>
      <c r="M62" s="39"/>
      <c r="N62" s="39"/>
    </row>
    <row r="63" spans="1:14" s="21" customFormat="1" ht="34.5" customHeight="1">
      <c r="A63" s="243"/>
      <c r="B63" s="1"/>
      <c r="C63" s="41"/>
      <c r="D63" s="429" t="s">
        <v>18</v>
      </c>
      <c r="E63" s="429"/>
      <c r="F63" s="429"/>
      <c r="G63" s="429"/>
      <c r="H63" s="429"/>
      <c r="I63" s="429"/>
      <c r="J63" s="429"/>
      <c r="K63" s="429"/>
      <c r="L63" s="429"/>
      <c r="M63" s="39"/>
      <c r="N63" s="39"/>
    </row>
    <row r="64" spans="1:14" s="21" customFormat="1" ht="34.5" customHeight="1">
      <c r="A64" s="243"/>
      <c r="B64" s="1"/>
      <c r="C64" s="41"/>
      <c r="D64" s="429" t="s">
        <v>19</v>
      </c>
      <c r="E64" s="429"/>
      <c r="F64" s="429"/>
      <c r="G64" s="429"/>
      <c r="H64" s="429"/>
      <c r="I64" s="429"/>
      <c r="J64" s="429"/>
      <c r="K64" s="429"/>
      <c r="L64" s="429"/>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1013</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c r="A89" s="243"/>
      <c r="B89" s="18"/>
      <c r="C89" s="62"/>
      <c r="D89" s="3"/>
      <c r="E89" s="3"/>
      <c r="F89" s="3"/>
      <c r="G89" s="3"/>
      <c r="H89" s="287"/>
      <c r="I89" s="287"/>
      <c r="J89" s="64" t="s">
        <v>35</v>
      </c>
      <c r="K89" s="65"/>
      <c r="L89" s="262" t="s">
        <v>1042</v>
      </c>
      <c r="M89" s="262" t="s">
        <v>1046</v>
      </c>
      <c r="N89" s="262" t="s">
        <v>1048</v>
      </c>
    </row>
    <row r="90" spans="1:23" s="21" customFormat="1">
      <c r="A90" s="243"/>
      <c r="B90" s="1"/>
      <c r="C90" s="3"/>
      <c r="D90" s="3"/>
      <c r="E90" s="3"/>
      <c r="F90" s="3"/>
      <c r="G90" s="3"/>
      <c r="H90" s="287"/>
      <c r="I90" s="67" t="s">
        <v>36</v>
      </c>
      <c r="J90" s="68"/>
      <c r="K90" s="69"/>
      <c r="L90" s="262" t="s">
        <v>1043</v>
      </c>
      <c r="M90" s="262" t="s">
        <v>1047</v>
      </c>
      <c r="N90" s="262" t="s">
        <v>1047</v>
      </c>
    </row>
    <row r="91" spans="1:23" s="21" customFormat="1" ht="54" customHeight="1">
      <c r="A91" s="244" t="s">
        <v>609</v>
      </c>
      <c r="B91" s="1"/>
      <c r="C91" s="319" t="s">
        <v>37</v>
      </c>
      <c r="D91" s="320"/>
      <c r="E91" s="320"/>
      <c r="F91" s="320"/>
      <c r="G91" s="320"/>
      <c r="H91" s="321"/>
      <c r="I91" s="294" t="s">
        <v>38</v>
      </c>
      <c r="J91" s="260" t="s">
        <v>1037</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1042</v>
      </c>
      <c r="M97" s="66" t="s">
        <v>1046</v>
      </c>
      <c r="N97" s="66" t="s">
        <v>1048</v>
      </c>
      <c r="O97" s="8"/>
      <c r="P97" s="8"/>
      <c r="Q97" s="8"/>
      <c r="R97" s="8"/>
      <c r="S97" s="8"/>
      <c r="T97" s="8"/>
      <c r="U97" s="8"/>
      <c r="V97" s="8"/>
    </row>
    <row r="98" spans="1:22" ht="20.25" customHeight="1">
      <c r="A98" s="243"/>
      <c r="B98" s="1"/>
      <c r="C98" s="62"/>
      <c r="D98" s="3"/>
      <c r="F98" s="3"/>
      <c r="G98" s="3"/>
      <c r="H98" s="287"/>
      <c r="I98" s="67" t="s">
        <v>40</v>
      </c>
      <c r="J98" s="68"/>
      <c r="K98" s="79"/>
      <c r="L98" s="70" t="s">
        <v>1043</v>
      </c>
      <c r="M98" s="70" t="s">
        <v>1047</v>
      </c>
      <c r="N98" s="70" t="s">
        <v>1047</v>
      </c>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IF(SUM(L99:N99)=0,IF(COUNTIF(L99:N99,"未確認")&gt;0,"未確認",IF(COUNTIF(L99:N99,"~*")&gt;0,"*",SUM(L99:N99))),SUM(L99:N99))</f>
        <v>18</v>
      </c>
      <c r="K99" s="237" t="str">
        <f>IF(OR(COUNTIF(L99:N99,"未確認")&gt;0,COUNTIF(L99:N99,"~*")&gt;0),"※","")</f>
        <v/>
      </c>
      <c r="L99" s="258">
        <v>18</v>
      </c>
      <c r="M99" s="258">
        <v>0</v>
      </c>
      <c r="N99" s="258">
        <v>0</v>
      </c>
    </row>
    <row r="100" spans="1:22" s="83" customFormat="1" ht="34.5" customHeight="1">
      <c r="A100" s="244" t="s">
        <v>611</v>
      </c>
      <c r="B100" s="84"/>
      <c r="C100" s="395"/>
      <c r="D100" s="396"/>
      <c r="E100" s="408"/>
      <c r="F100" s="409"/>
      <c r="G100" s="414" t="s">
        <v>44</v>
      </c>
      <c r="H100" s="416"/>
      <c r="I100" s="419"/>
      <c r="J100" s="256">
        <f t="shared" si="0"/>
        <v>18</v>
      </c>
      <c r="K100" s="237" t="str">
        <f>IF(OR(COUNTIF(L100:N100,"未確認")&gt;0,COUNTIF(L100:N100,"~*")&gt;0),"※","")</f>
        <v/>
      </c>
      <c r="L100" s="258">
        <v>18</v>
      </c>
      <c r="M100" s="258">
        <v>0</v>
      </c>
      <c r="N100" s="258">
        <v>0</v>
      </c>
    </row>
    <row r="101" spans="1:22" s="83" customFormat="1" ht="34.5" customHeight="1">
      <c r="A101" s="244" t="s">
        <v>610</v>
      </c>
      <c r="B101" s="84"/>
      <c r="C101" s="395"/>
      <c r="D101" s="396"/>
      <c r="E101" s="319" t="s">
        <v>45</v>
      </c>
      <c r="F101" s="320"/>
      <c r="G101" s="320"/>
      <c r="H101" s="321"/>
      <c r="I101" s="419"/>
      <c r="J101" s="256">
        <f t="shared" si="0"/>
        <v>18</v>
      </c>
      <c r="K101" s="237" t="str">
        <f>IF(OR(COUNTIF(L101:N101,"未確認")&gt;0,COUNTIF(L101:N101,"~*")&gt;0),"※","")</f>
        <v/>
      </c>
      <c r="L101" s="258">
        <v>18</v>
      </c>
      <c r="M101" s="258">
        <v>0</v>
      </c>
      <c r="N101" s="258">
        <v>0</v>
      </c>
    </row>
    <row r="102" spans="1:22" s="83" customFormat="1" ht="34.5" customHeight="1">
      <c r="A102" s="244" t="s">
        <v>610</v>
      </c>
      <c r="B102" s="84"/>
      <c r="C102" s="376"/>
      <c r="D102" s="378"/>
      <c r="E102" s="316" t="s">
        <v>612</v>
      </c>
      <c r="F102" s="317"/>
      <c r="G102" s="317"/>
      <c r="H102" s="318"/>
      <c r="I102" s="419"/>
      <c r="J102" s="256">
        <f t="shared" si="0"/>
        <v>18</v>
      </c>
      <c r="K102" s="237" t="str">
        <f t="shared" ref="K102:K111" si="1">IF(OR(COUNTIF(L101:N101,"未確認")&gt;0,COUNTIF(L101:N101,"~*")&gt;0),"※","")</f>
        <v/>
      </c>
      <c r="L102" s="258">
        <v>18</v>
      </c>
      <c r="M102" s="258">
        <v>0</v>
      </c>
      <c r="N102" s="258">
        <v>0</v>
      </c>
    </row>
    <row r="103" spans="1:22" s="83" customFormat="1" ht="34.5" customHeight="1">
      <c r="A103" s="244" t="s">
        <v>613</v>
      </c>
      <c r="B103" s="84"/>
      <c r="C103" s="333" t="s">
        <v>46</v>
      </c>
      <c r="D103" s="335"/>
      <c r="E103" s="333" t="s">
        <v>42</v>
      </c>
      <c r="F103" s="334"/>
      <c r="G103" s="334"/>
      <c r="H103" s="335"/>
      <c r="I103" s="419"/>
      <c r="J103" s="256">
        <f t="shared" si="0"/>
        <v>73</v>
      </c>
      <c r="K103" s="237" t="str">
        <f t="shared" si="1"/>
        <v/>
      </c>
      <c r="L103" s="258">
        <v>0</v>
      </c>
      <c r="M103" s="258">
        <v>40</v>
      </c>
      <c r="N103" s="258">
        <v>33</v>
      </c>
    </row>
    <row r="104" spans="1:22" s="83" customFormat="1" ht="34.5" customHeight="1">
      <c r="A104" s="244" t="s">
        <v>614</v>
      </c>
      <c r="B104" s="84"/>
      <c r="C104" s="395"/>
      <c r="D104" s="396"/>
      <c r="E104" s="427"/>
      <c r="F104" s="428"/>
      <c r="G104" s="319" t="s">
        <v>47</v>
      </c>
      <c r="H104" s="321"/>
      <c r="I104" s="419"/>
      <c r="J104" s="256">
        <f t="shared" si="0"/>
        <v>73</v>
      </c>
      <c r="K104" s="237" t="str">
        <f t="shared" si="1"/>
        <v/>
      </c>
      <c r="L104" s="258">
        <v>0</v>
      </c>
      <c r="M104" s="258">
        <v>40</v>
      </c>
      <c r="N104" s="258">
        <v>33</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row>
    <row r="106" spans="1:22" s="83" customFormat="1" ht="34.5" customHeight="1">
      <c r="A106" s="244" t="s">
        <v>613</v>
      </c>
      <c r="B106" s="84"/>
      <c r="C106" s="395"/>
      <c r="D106" s="396"/>
      <c r="E106" s="333" t="s">
        <v>45</v>
      </c>
      <c r="F106" s="334"/>
      <c r="G106" s="334"/>
      <c r="H106" s="335"/>
      <c r="I106" s="419"/>
      <c r="J106" s="256">
        <f t="shared" si="0"/>
        <v>73</v>
      </c>
      <c r="K106" s="237" t="str">
        <f t="shared" si="1"/>
        <v/>
      </c>
      <c r="L106" s="258">
        <v>0</v>
      </c>
      <c r="M106" s="258">
        <v>40</v>
      </c>
      <c r="N106" s="258">
        <v>33</v>
      </c>
    </row>
    <row r="107" spans="1:22" s="83" customFormat="1" ht="34.5" customHeight="1">
      <c r="A107" s="244" t="s">
        <v>614</v>
      </c>
      <c r="B107" s="84"/>
      <c r="C107" s="395"/>
      <c r="D107" s="396"/>
      <c r="E107" s="427"/>
      <c r="F107" s="428"/>
      <c r="G107" s="319" t="s">
        <v>47</v>
      </c>
      <c r="H107" s="321"/>
      <c r="I107" s="419"/>
      <c r="J107" s="256">
        <f t="shared" si="0"/>
        <v>73</v>
      </c>
      <c r="K107" s="237" t="str">
        <f t="shared" si="1"/>
        <v/>
      </c>
      <c r="L107" s="258">
        <v>0</v>
      </c>
      <c r="M107" s="258">
        <v>40</v>
      </c>
      <c r="N107" s="258">
        <v>33</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row>
    <row r="109" spans="1:22" s="83" customFormat="1" ht="34.5" customHeight="1">
      <c r="A109" s="244" t="s">
        <v>613</v>
      </c>
      <c r="B109" s="84"/>
      <c r="C109" s="395"/>
      <c r="D109" s="396"/>
      <c r="E109" s="322" t="s">
        <v>612</v>
      </c>
      <c r="F109" s="323"/>
      <c r="G109" s="323"/>
      <c r="H109" s="324"/>
      <c r="I109" s="419"/>
      <c r="J109" s="256">
        <f t="shared" si="0"/>
        <v>73</v>
      </c>
      <c r="K109" s="237" t="str">
        <f t="shared" si="1"/>
        <v/>
      </c>
      <c r="L109" s="258">
        <v>0</v>
      </c>
      <c r="M109" s="258">
        <v>40</v>
      </c>
      <c r="N109" s="258">
        <v>33</v>
      </c>
    </row>
    <row r="110" spans="1:22" s="83" customFormat="1" ht="34.5" customHeight="1">
      <c r="A110" s="244" t="s">
        <v>614</v>
      </c>
      <c r="B110" s="84"/>
      <c r="C110" s="395"/>
      <c r="D110" s="396"/>
      <c r="E110" s="431"/>
      <c r="F110" s="432"/>
      <c r="G110" s="316" t="s">
        <v>47</v>
      </c>
      <c r="H110" s="318"/>
      <c r="I110" s="419"/>
      <c r="J110" s="256">
        <f t="shared" si="0"/>
        <v>73</v>
      </c>
      <c r="K110" s="237" t="str">
        <f t="shared" si="1"/>
        <v/>
      </c>
      <c r="L110" s="258">
        <v>0</v>
      </c>
      <c r="M110" s="258">
        <v>40</v>
      </c>
      <c r="N110" s="258">
        <v>33</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1042</v>
      </c>
      <c r="M118" s="66" t="s">
        <v>1046</v>
      </c>
      <c r="N118" s="66" t="s">
        <v>1048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1043</v>
      </c>
      <c r="M119" s="70" t="s">
        <v>1047</v>
      </c>
      <c r="N119" s="70" t="s">
        <v>1047</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c r="N121" s="98" t="s">
        <v>533</v>
      </c>
    </row>
    <row r="122" spans="1:22" s="83" customFormat="1" ht="40.5" customHeight="1">
      <c r="A122" s="244" t="s">
        <v>619</v>
      </c>
      <c r="B122" s="1"/>
      <c r="C122" s="295"/>
      <c r="D122" s="297"/>
      <c r="E122" s="395"/>
      <c r="F122" s="417"/>
      <c r="G122" s="417"/>
      <c r="H122" s="396"/>
      <c r="I122" s="353"/>
      <c r="J122" s="101"/>
      <c r="K122" s="102"/>
      <c r="L122" s="98" t="s">
        <v>533</v>
      </c>
      <c r="M122" s="98" t="s">
        <v>533</v>
      </c>
      <c r="N122" s="98" t="s">
        <v>533</v>
      </c>
    </row>
    <row r="123" spans="1:22" s="83" customFormat="1" ht="40.5" customHeight="1">
      <c r="A123" s="244" t="s">
        <v>620</v>
      </c>
      <c r="B123" s="1"/>
      <c r="C123" s="289"/>
      <c r="D123" s="290"/>
      <c r="E123" s="376"/>
      <c r="F123" s="377"/>
      <c r="G123" s="377"/>
      <c r="H123" s="378"/>
      <c r="I123" s="340"/>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1042</v>
      </c>
      <c r="M129" s="66" t="s">
        <v>1046</v>
      </c>
      <c r="N129" s="66" t="s">
        <v>1048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1043</v>
      </c>
      <c r="M130" s="70" t="s">
        <v>1047</v>
      </c>
      <c r="N130" s="70" t="s">
        <v>1047</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c r="M131" s="98" t="s">
        <v>1044</v>
      </c>
      <c r="N131" s="98" t="s">
        <v>1044</v>
      </c>
    </row>
    <row r="132" spans="1:22" s="83" customFormat="1" ht="34.5" customHeight="1">
      <c r="A132" s="244" t="s">
        <v>621</v>
      </c>
      <c r="B132" s="84"/>
      <c r="C132" s="295"/>
      <c r="D132" s="297"/>
      <c r="E132" s="319" t="s">
        <v>58</v>
      </c>
      <c r="F132" s="320"/>
      <c r="G132" s="320"/>
      <c r="H132" s="321"/>
      <c r="I132" s="388"/>
      <c r="J132" s="101"/>
      <c r="K132" s="102"/>
      <c r="L132" s="82">
        <v>18</v>
      </c>
      <c r="M132" s="82">
        <v>40</v>
      </c>
      <c r="N132" s="82">
        <v>33</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1042</v>
      </c>
      <c r="M143" s="66" t="s">
        <v>1046</v>
      </c>
      <c r="N143" s="66" t="s">
        <v>1048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1043</v>
      </c>
      <c r="M144" s="70" t="s">
        <v>1047</v>
      </c>
      <c r="N144" s="70" t="s">
        <v>1047</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412"/>
      <c r="J149" s="263">
        <f t="shared" si="2"/>
        <v>43</v>
      </c>
      <c r="K149" s="264" t="str">
        <f t="shared" si="3"/>
        <v/>
      </c>
      <c r="L149" s="117">
        <v>43</v>
      </c>
      <c r="M149" s="117">
        <v>0</v>
      </c>
      <c r="N149" s="117">
        <v>0</v>
      </c>
    </row>
    <row r="150" spans="1:14"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row>
    <row r="151" spans="1:14"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row>
    <row r="152" spans="1:14"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row>
    <row r="153" spans="1:14"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row>
    <row r="154" spans="1:14"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row>
    <row r="157" spans="1:14" s="118" customFormat="1" ht="34.5" customHeight="1">
      <c r="A157" s="246" t="s">
        <v>659</v>
      </c>
      <c r="B157" s="115"/>
      <c r="C157" s="316" t="s">
        <v>566</v>
      </c>
      <c r="D157" s="317"/>
      <c r="E157" s="317"/>
      <c r="F157" s="317"/>
      <c r="G157" s="317"/>
      <c r="H157" s="318"/>
      <c r="I157" s="412"/>
      <c r="J157" s="263">
        <f t="shared" si="2"/>
        <v>69</v>
      </c>
      <c r="K157" s="264" t="str">
        <f t="shared" si="3"/>
        <v/>
      </c>
      <c r="L157" s="117">
        <v>0</v>
      </c>
      <c r="M157" s="117">
        <v>36</v>
      </c>
      <c r="N157" s="117">
        <v>33</v>
      </c>
    </row>
    <row r="158" spans="1:14"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row>
    <row r="181" spans="1:14"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row>
    <row r="195" spans="1:14"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row>
    <row r="196" spans="1:14"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row>
    <row r="204" spans="1:1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1042</v>
      </c>
      <c r="M226" s="66" t="s">
        <v>1046</v>
      </c>
      <c r="N226" s="66" t="s">
        <v>1048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1043</v>
      </c>
      <c r="M227" s="70" t="s">
        <v>1047</v>
      </c>
      <c r="N227" s="70" t="s">
        <v>1047</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1039</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1042</v>
      </c>
      <c r="M234" s="66" t="s">
        <v>1046</v>
      </c>
      <c r="N234" s="66" t="s">
        <v>1048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1043</v>
      </c>
      <c r="M235" s="70" t="s">
        <v>1047</v>
      </c>
      <c r="N235" s="70" t="s">
        <v>1047</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1040</v>
      </c>
      <c r="K236" s="81"/>
      <c r="L236" s="110"/>
      <c r="M236" s="127"/>
      <c r="N236" s="127"/>
    </row>
    <row r="237" spans="1:22" s="83" customFormat="1" ht="34.5" customHeight="1">
      <c r="A237" s="248" t="s">
        <v>627</v>
      </c>
      <c r="B237" s="119"/>
      <c r="C237" s="319" t="s">
        <v>130</v>
      </c>
      <c r="D237" s="320"/>
      <c r="E237" s="320"/>
      <c r="F237" s="320"/>
      <c r="G237" s="320"/>
      <c r="H237" s="321"/>
      <c r="I237" s="406"/>
      <c r="J237" s="260" t="s">
        <v>1040</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1042</v>
      </c>
      <c r="M244" s="66" t="s">
        <v>1046</v>
      </c>
      <c r="N244" s="66" t="s">
        <v>1048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1043</v>
      </c>
      <c r="M245" s="70" t="s">
        <v>1047</v>
      </c>
      <c r="N245" s="70" t="s">
        <v>1047</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1042</v>
      </c>
      <c r="M253" s="66" t="s">
        <v>1046</v>
      </c>
      <c r="N253" s="66" t="s">
        <v>1048</v>
      </c>
      <c r="O253" s="8"/>
      <c r="P253" s="8"/>
      <c r="Q253" s="8"/>
      <c r="R253" s="8"/>
      <c r="S253" s="8"/>
      <c r="T253" s="8"/>
      <c r="U253" s="8"/>
      <c r="V253" s="8"/>
    </row>
    <row r="254" spans="1:22">
      <c r="A254" s="243"/>
      <c r="B254" s="1"/>
      <c r="C254" s="62"/>
      <c r="D254" s="3"/>
      <c r="F254" s="3"/>
      <c r="G254" s="3"/>
      <c r="H254" s="287"/>
      <c r="I254" s="67" t="s">
        <v>36</v>
      </c>
      <c r="J254" s="68"/>
      <c r="K254" s="79"/>
      <c r="L254" s="70" t="s">
        <v>1043</v>
      </c>
      <c r="M254" s="137" t="s">
        <v>1047</v>
      </c>
      <c r="N254" s="137" t="s">
        <v>1047</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1042</v>
      </c>
      <c r="M263" s="66" t="s">
        <v>1046</v>
      </c>
      <c r="N263" s="66" t="s">
        <v>1048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1043</v>
      </c>
      <c r="M264" s="70" t="s">
        <v>1047</v>
      </c>
      <c r="N264" s="70" t="s">
        <v>1047</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4.0999999999999996</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15</v>
      </c>
      <c r="K269" s="81" t="str">
        <f t="shared" si="8"/>
        <v/>
      </c>
      <c r="L269" s="147">
        <v>8</v>
      </c>
      <c r="M269" s="147">
        <v>4</v>
      </c>
      <c r="N269" s="147">
        <v>3</v>
      </c>
    </row>
    <row r="270" spans="1:22" s="83" customFormat="1" ht="34.5" customHeight="1">
      <c r="A270" s="249" t="s">
        <v>725</v>
      </c>
      <c r="B270" s="120"/>
      <c r="C270" s="370"/>
      <c r="D270" s="370"/>
      <c r="E270" s="370"/>
      <c r="F270" s="370"/>
      <c r="G270" s="370" t="s">
        <v>148</v>
      </c>
      <c r="H270" s="370"/>
      <c r="I270" s="403"/>
      <c r="J270" s="266">
        <f t="shared" si="9"/>
        <v>3.3</v>
      </c>
      <c r="K270" s="81" t="str">
        <f t="shared" si="8"/>
        <v/>
      </c>
      <c r="L270" s="148">
        <v>1.5</v>
      </c>
      <c r="M270" s="148">
        <v>0.8</v>
      </c>
      <c r="N270" s="148">
        <v>1</v>
      </c>
    </row>
    <row r="271" spans="1:22" s="83" customFormat="1" ht="34.5" customHeight="1">
      <c r="A271" s="249" t="s">
        <v>726</v>
      </c>
      <c r="B271" s="120"/>
      <c r="C271" s="370" t="s">
        <v>151</v>
      </c>
      <c r="D271" s="371"/>
      <c r="E271" s="371"/>
      <c r="F271" s="371"/>
      <c r="G271" s="370" t="s">
        <v>146</v>
      </c>
      <c r="H271" s="370"/>
      <c r="I271" s="403"/>
      <c r="J271" s="266">
        <f t="shared" si="9"/>
        <v>18</v>
      </c>
      <c r="K271" s="81" t="str">
        <f t="shared" si="8"/>
        <v/>
      </c>
      <c r="L271" s="147">
        <v>4</v>
      </c>
      <c r="M271" s="147">
        <v>7</v>
      </c>
      <c r="N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row>
    <row r="273" spans="1:14" s="83" customFormat="1" ht="34.5" customHeight="1">
      <c r="A273" s="249" t="s">
        <v>727</v>
      </c>
      <c r="B273" s="120"/>
      <c r="C273" s="370" t="s">
        <v>152</v>
      </c>
      <c r="D273" s="371"/>
      <c r="E273" s="371"/>
      <c r="F273" s="371"/>
      <c r="G273" s="370" t="s">
        <v>146</v>
      </c>
      <c r="H273" s="370"/>
      <c r="I273" s="403"/>
      <c r="J273" s="266">
        <f t="shared" si="9"/>
        <v>19</v>
      </c>
      <c r="K273" s="81" t="str">
        <f t="shared" si="8"/>
        <v/>
      </c>
      <c r="L273" s="147">
        <v>1</v>
      </c>
      <c r="M273" s="147">
        <v>9</v>
      </c>
      <c r="N273" s="147">
        <v>9</v>
      </c>
    </row>
    <row r="274" spans="1:14" s="83" customFormat="1" ht="34.5" customHeight="1">
      <c r="A274" s="249" t="s">
        <v>727</v>
      </c>
      <c r="B274" s="120"/>
      <c r="C274" s="371"/>
      <c r="D274" s="371"/>
      <c r="E274" s="371"/>
      <c r="F274" s="371"/>
      <c r="G274" s="370" t="s">
        <v>148</v>
      </c>
      <c r="H274" s="370"/>
      <c r="I274" s="403"/>
      <c r="J274" s="266">
        <f t="shared" si="9"/>
        <v>1</v>
      </c>
      <c r="K274" s="81" t="str">
        <f t="shared" si="8"/>
        <v/>
      </c>
      <c r="L274" s="148">
        <v>0</v>
      </c>
      <c r="M274" s="148">
        <v>1</v>
      </c>
      <c r="N274" s="148">
        <v>0</v>
      </c>
    </row>
    <row r="275" spans="1:14"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1</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0</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0</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1046</v>
      </c>
      <c r="N322" s="66" t="s">
        <v>1048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1043</v>
      </c>
      <c r="M323" s="137" t="s">
        <v>1047</v>
      </c>
      <c r="N323" s="137" t="s">
        <v>1047</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0</v>
      </c>
      <c r="K326" s="81"/>
      <c r="L326" s="269"/>
      <c r="M326" s="161"/>
      <c r="N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row>
    <row r="328" spans="1:22" s="83" customFormat="1" ht="34.5" customHeight="1">
      <c r="A328" s="249" t="s">
        <v>747</v>
      </c>
      <c r="B328" s="159"/>
      <c r="C328" s="370"/>
      <c r="D328" s="370"/>
      <c r="E328" s="370"/>
      <c r="F328" s="371"/>
      <c r="G328" s="371"/>
      <c r="H328" s="288" t="s">
        <v>174</v>
      </c>
      <c r="I328" s="353"/>
      <c r="J328" s="267">
        <v>0</v>
      </c>
      <c r="K328" s="81"/>
      <c r="L328" s="269"/>
      <c r="M328" s="161"/>
      <c r="N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row>
    <row r="330" spans="1:22" s="83" customFormat="1" ht="34.5" customHeight="1">
      <c r="A330" s="249" t="s">
        <v>750</v>
      </c>
      <c r="B330" s="159"/>
      <c r="C330" s="370"/>
      <c r="D330" s="370"/>
      <c r="E330" s="370"/>
      <c r="F330" s="371"/>
      <c r="G330" s="371"/>
      <c r="H330" s="288" t="s">
        <v>174</v>
      </c>
      <c r="I330" s="353"/>
      <c r="J330" s="267">
        <v>0</v>
      </c>
      <c r="K330" s="81"/>
      <c r="L330" s="269"/>
      <c r="M330" s="161"/>
      <c r="N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row>
    <row r="332" spans="1:22" s="83" customFormat="1" ht="34.5" customHeight="1">
      <c r="A332" s="249" t="s">
        <v>751</v>
      </c>
      <c r="B332" s="159"/>
      <c r="C332" s="370"/>
      <c r="D332" s="370"/>
      <c r="E332" s="370"/>
      <c r="F332" s="371"/>
      <c r="G332" s="371"/>
      <c r="H332" s="288" t="s">
        <v>174</v>
      </c>
      <c r="I332" s="353"/>
      <c r="J332" s="267">
        <v>0</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1042</v>
      </c>
      <c r="M342" s="66" t="s">
        <v>1046</v>
      </c>
      <c r="N342" s="66" t="s">
        <v>1048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1043</v>
      </c>
      <c r="M343" s="137" t="s">
        <v>1047</v>
      </c>
      <c r="N343" s="137" t="s">
        <v>1047</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row>
    <row r="345" spans="1:22" s="83" customFormat="1" ht="34.5" customHeight="1">
      <c r="A345" s="249" t="s">
        <v>755</v>
      </c>
      <c r="B345" s="159"/>
      <c r="C345" s="395"/>
      <c r="D345" s="396"/>
      <c r="E345" s="398"/>
      <c r="F345" s="398"/>
      <c r="G345" s="319" t="s">
        <v>184</v>
      </c>
      <c r="H345" s="321"/>
      <c r="I345" s="353"/>
      <c r="J345" s="271">
        <v>1</v>
      </c>
      <c r="K345" s="81"/>
      <c r="L345" s="269"/>
      <c r="M345" s="161"/>
      <c r="N345" s="161"/>
    </row>
    <row r="346" spans="1:22" s="83" customFormat="1" ht="34.5" customHeight="1">
      <c r="A346" s="249" t="s">
        <v>756</v>
      </c>
      <c r="B346" s="159"/>
      <c r="C346" s="395"/>
      <c r="D346" s="396"/>
      <c r="E346" s="398"/>
      <c r="F346" s="398"/>
      <c r="G346" s="319" t="s">
        <v>185</v>
      </c>
      <c r="H346" s="321"/>
      <c r="I346" s="353"/>
      <c r="J346" s="271">
        <v>0</v>
      </c>
      <c r="K346" s="81"/>
      <c r="L346" s="269"/>
      <c r="M346" s="161"/>
      <c r="N346" s="161"/>
    </row>
    <row r="347" spans="1:22" s="83" customFormat="1" ht="34.5" customHeight="1">
      <c r="A347" s="249" t="s">
        <v>757</v>
      </c>
      <c r="B347" s="159"/>
      <c r="C347" s="376"/>
      <c r="D347" s="378"/>
      <c r="E347" s="319" t="s">
        <v>166</v>
      </c>
      <c r="F347" s="320"/>
      <c r="G347" s="320"/>
      <c r="H347" s="321"/>
      <c r="I347" s="340"/>
      <c r="J347" s="271">
        <v>0</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row>
    <row r="349" spans="1:22" s="83" customFormat="1" ht="34.5" customHeight="1">
      <c r="A349" s="249" t="s">
        <v>759</v>
      </c>
      <c r="B349" s="159"/>
      <c r="C349" s="391"/>
      <c r="D349" s="392"/>
      <c r="E349" s="319" t="s">
        <v>189</v>
      </c>
      <c r="F349" s="320"/>
      <c r="G349" s="320"/>
      <c r="H349" s="321"/>
      <c r="I349" s="353"/>
      <c r="J349" s="271">
        <v>0</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1046</v>
      </c>
      <c r="N367" s="66" t="s">
        <v>1048</v>
      </c>
    </row>
    <row r="368" spans="1:22" s="118" customFormat="1" ht="20.25" customHeight="1">
      <c r="A368" s="243"/>
      <c r="B368" s="1"/>
      <c r="C368" s="3"/>
      <c r="D368" s="3"/>
      <c r="E368" s="3"/>
      <c r="F368" s="3"/>
      <c r="G368" s="3"/>
      <c r="H368" s="287"/>
      <c r="I368" s="67" t="s">
        <v>36</v>
      </c>
      <c r="J368" s="170"/>
      <c r="K368" s="79"/>
      <c r="L368" s="137" t="s">
        <v>1043</v>
      </c>
      <c r="M368" s="137" t="s">
        <v>1047</v>
      </c>
      <c r="N368" s="137" t="s">
        <v>1047</v>
      </c>
    </row>
    <row r="369" spans="1:14" s="118" customFormat="1" ht="34.5" customHeight="1">
      <c r="A369" s="243"/>
      <c r="B369" s="115"/>
      <c r="C369" s="322" t="s">
        <v>211</v>
      </c>
      <c r="D369" s="323"/>
      <c r="E369" s="323"/>
      <c r="F369" s="323"/>
      <c r="G369" s="323"/>
      <c r="H369" s="324"/>
      <c r="I369" s="388" t="s">
        <v>1015</v>
      </c>
      <c r="J369" s="171"/>
      <c r="K369" s="97"/>
      <c r="L369" s="172"/>
      <c r="M369" s="172"/>
      <c r="N369" s="172"/>
    </row>
    <row r="370" spans="1:14" s="118" customFormat="1" ht="34.5" customHeight="1">
      <c r="A370" s="243"/>
      <c r="B370" s="173"/>
      <c r="C370" s="382"/>
      <c r="D370" s="383"/>
      <c r="E370" s="383"/>
      <c r="F370" s="383"/>
      <c r="G370" s="383"/>
      <c r="H370" s="384"/>
      <c r="I370" s="388"/>
      <c r="J370" s="174"/>
      <c r="K370" s="102"/>
      <c r="L370" s="175"/>
      <c r="M370" s="175"/>
      <c r="N370" s="175"/>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c r="M372" s="177"/>
      <c r="N372" s="177"/>
    </row>
    <row r="373" spans="1:14" s="118" customFormat="1" ht="34.5" customHeight="1">
      <c r="A373" s="243"/>
      <c r="B373" s="173"/>
      <c r="C373" s="385"/>
      <c r="D373" s="386"/>
      <c r="E373" s="386"/>
      <c r="F373" s="386"/>
      <c r="G373" s="386"/>
      <c r="H373" s="387"/>
      <c r="I373" s="388"/>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1042</v>
      </c>
      <c r="M390" s="66" t="s">
        <v>1046</v>
      </c>
      <c r="N390" s="66" t="s">
        <v>1048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1043</v>
      </c>
      <c r="M391" s="70" t="s">
        <v>1047</v>
      </c>
      <c r="N391" s="70" t="s">
        <v>1047</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IF(SUM(L392:N392)=0,IF(COUNTIF(L392:N392,"未確認")&gt;0,"未確認",IF(COUNTIF(L392:N392,"~*")&gt;0,"*",SUM(L392:N392))),SUM(L392:N392))</f>
        <v>468</v>
      </c>
      <c r="K392" s="81" t="str">
        <f t="shared" ref="K392:K397" si="12">IF(OR(COUNTIF(L392:N392,"未確認")&gt;0,COUNTIF(L392:N392,"~*")&gt;0),"※","")</f>
        <v/>
      </c>
      <c r="L392" s="147">
        <v>403</v>
      </c>
      <c r="M392" s="147">
        <v>32</v>
      </c>
      <c r="N392" s="147">
        <v>33</v>
      </c>
    </row>
    <row r="393" spans="1:22" s="83" customFormat="1" ht="34.5" customHeight="1">
      <c r="A393" s="249" t="s">
        <v>773</v>
      </c>
      <c r="B393" s="84"/>
      <c r="C393" s="369"/>
      <c r="D393" s="379"/>
      <c r="E393" s="319" t="s">
        <v>224</v>
      </c>
      <c r="F393" s="320"/>
      <c r="G393" s="320"/>
      <c r="H393" s="321"/>
      <c r="I393" s="342"/>
      <c r="J393" s="140">
        <f t="shared" si="11"/>
        <v>62</v>
      </c>
      <c r="K393" s="81" t="str">
        <f t="shared" si="12"/>
        <v/>
      </c>
      <c r="L393" s="147">
        <v>0</v>
      </c>
      <c r="M393" s="147">
        <v>30</v>
      </c>
      <c r="N393" s="147">
        <v>32</v>
      </c>
    </row>
    <row r="394" spans="1:22" s="83" customFormat="1" ht="34.5" customHeight="1">
      <c r="A394" s="250" t="s">
        <v>774</v>
      </c>
      <c r="B394" s="84"/>
      <c r="C394" s="369"/>
      <c r="D394" s="380"/>
      <c r="E394" s="319" t="s">
        <v>225</v>
      </c>
      <c r="F394" s="320"/>
      <c r="G394" s="320"/>
      <c r="H394" s="321"/>
      <c r="I394" s="342"/>
      <c r="J394" s="140">
        <f t="shared" si="11"/>
        <v>0</v>
      </c>
      <c r="K394" s="81" t="str">
        <f t="shared" si="12"/>
        <v/>
      </c>
      <c r="L394" s="147">
        <v>0</v>
      </c>
      <c r="M394" s="147">
        <v>0</v>
      </c>
      <c r="N394" s="147">
        <v>0</v>
      </c>
    </row>
    <row r="395" spans="1:22" s="83" customFormat="1" ht="34.5" customHeight="1">
      <c r="A395" s="250" t="s">
        <v>775</v>
      </c>
      <c r="B395" s="84"/>
      <c r="C395" s="369"/>
      <c r="D395" s="381"/>
      <c r="E395" s="319" t="s">
        <v>226</v>
      </c>
      <c r="F395" s="320"/>
      <c r="G395" s="320"/>
      <c r="H395" s="321"/>
      <c r="I395" s="342"/>
      <c r="J395" s="140">
        <f t="shared" si="11"/>
        <v>406</v>
      </c>
      <c r="K395" s="81" t="str">
        <f t="shared" si="12"/>
        <v/>
      </c>
      <c r="L395" s="147">
        <v>403</v>
      </c>
      <c r="M395" s="147">
        <v>2</v>
      </c>
      <c r="N395" s="147">
        <v>1</v>
      </c>
    </row>
    <row r="396" spans="1:22" s="83" customFormat="1" ht="34.5" customHeight="1">
      <c r="A396" s="250" t="s">
        <v>776</v>
      </c>
      <c r="B396" s="1"/>
      <c r="C396" s="369"/>
      <c r="D396" s="319" t="s">
        <v>227</v>
      </c>
      <c r="E396" s="320"/>
      <c r="F396" s="320"/>
      <c r="G396" s="320"/>
      <c r="H396" s="321"/>
      <c r="I396" s="342"/>
      <c r="J396" s="140">
        <f t="shared" si="11"/>
        <v>33082</v>
      </c>
      <c r="K396" s="81" t="str">
        <f t="shared" si="12"/>
        <v/>
      </c>
      <c r="L396" s="147">
        <v>6565</v>
      </c>
      <c r="M396" s="147">
        <v>14540</v>
      </c>
      <c r="N396" s="147">
        <v>11977</v>
      </c>
    </row>
    <row r="397" spans="1:22" s="83" customFormat="1" ht="34.5" customHeight="1">
      <c r="A397" s="250" t="s">
        <v>777</v>
      </c>
      <c r="B397" s="119"/>
      <c r="C397" s="369"/>
      <c r="D397" s="319" t="s">
        <v>228</v>
      </c>
      <c r="E397" s="320"/>
      <c r="F397" s="320"/>
      <c r="G397" s="320"/>
      <c r="H397" s="321"/>
      <c r="I397" s="343"/>
      <c r="J397" s="140">
        <f t="shared" si="11"/>
        <v>467</v>
      </c>
      <c r="K397" s="81" t="str">
        <f t="shared" si="12"/>
        <v/>
      </c>
      <c r="L397" s="147">
        <v>403</v>
      </c>
      <c r="M397" s="147">
        <v>33</v>
      </c>
      <c r="N397" s="147">
        <v>31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1042</v>
      </c>
      <c r="M403" s="66" t="s">
        <v>1046</v>
      </c>
      <c r="N403" s="66" t="s">
        <v>1048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1043</v>
      </c>
      <c r="M404" s="70" t="s">
        <v>1047</v>
      </c>
      <c r="N404" s="70" t="s">
        <v>1047</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IF(SUM(L405:N405)=0,IF(COUNTIF(L405:N405,"未確認")&gt;0,"未確認",IF(COUNTIF(L405:N405,"~*")&gt;0,"*",SUM(L405:N405))),SUM(L405:N405))</f>
        <v>468</v>
      </c>
      <c r="K405" s="81" t="str">
        <f t="shared" ref="K405:K422" si="14">IF(OR(COUNTIF(L405:N405,"未確認")&gt;0,COUNTIF(L405:N405,"~*")&gt;0),"※","")</f>
        <v/>
      </c>
      <c r="L405" s="147">
        <v>403</v>
      </c>
      <c r="M405" s="147">
        <v>32</v>
      </c>
      <c r="N405" s="147">
        <v>33</v>
      </c>
    </row>
    <row r="406" spans="1:22" s="83" customFormat="1" ht="34.5" customHeight="1">
      <c r="A406" s="251" t="s">
        <v>779</v>
      </c>
      <c r="B406" s="119"/>
      <c r="C406" s="368"/>
      <c r="D406" s="374" t="s">
        <v>233</v>
      </c>
      <c r="E406" s="376" t="s">
        <v>234</v>
      </c>
      <c r="F406" s="377"/>
      <c r="G406" s="377"/>
      <c r="H406" s="378"/>
      <c r="I406" s="360"/>
      <c r="J406" s="140">
        <f t="shared" si="13"/>
        <v>62</v>
      </c>
      <c r="K406" s="81" t="str">
        <f t="shared" si="14"/>
        <v/>
      </c>
      <c r="L406" s="147">
        <v>0</v>
      </c>
      <c r="M406" s="147">
        <v>30</v>
      </c>
      <c r="N406" s="147">
        <v>32</v>
      </c>
    </row>
    <row r="407" spans="1:22" s="83" customFormat="1" ht="34.5" customHeight="1">
      <c r="A407" s="251" t="s">
        <v>780</v>
      </c>
      <c r="B407" s="119"/>
      <c r="C407" s="368"/>
      <c r="D407" s="368"/>
      <c r="E407" s="319" t="s">
        <v>235</v>
      </c>
      <c r="F407" s="320"/>
      <c r="G407" s="320"/>
      <c r="H407" s="321"/>
      <c r="I407" s="360"/>
      <c r="J407" s="140">
        <f t="shared" si="13"/>
        <v>179</v>
      </c>
      <c r="K407" s="81" t="str">
        <f t="shared" si="14"/>
        <v/>
      </c>
      <c r="L407" s="147">
        <v>178</v>
      </c>
      <c r="M407" s="147">
        <v>1</v>
      </c>
      <c r="N407" s="147">
        <v>0</v>
      </c>
    </row>
    <row r="408" spans="1:22" s="83" customFormat="1" ht="34.5" customHeight="1">
      <c r="A408" s="251" t="s">
        <v>781</v>
      </c>
      <c r="B408" s="119"/>
      <c r="C408" s="368"/>
      <c r="D408" s="368"/>
      <c r="E408" s="319" t="s">
        <v>236</v>
      </c>
      <c r="F408" s="320"/>
      <c r="G408" s="320"/>
      <c r="H408" s="321"/>
      <c r="I408" s="360"/>
      <c r="J408" s="140">
        <f t="shared" si="13"/>
        <v>6</v>
      </c>
      <c r="K408" s="81" t="str">
        <f t="shared" si="14"/>
        <v/>
      </c>
      <c r="L408" s="147">
        <v>6</v>
      </c>
      <c r="M408" s="147">
        <v>0</v>
      </c>
      <c r="N408" s="147">
        <v>0</v>
      </c>
    </row>
    <row r="409" spans="1:22" s="83" customFormat="1" ht="34.5" customHeight="1">
      <c r="A409" s="251" t="s">
        <v>782</v>
      </c>
      <c r="B409" s="119"/>
      <c r="C409" s="368"/>
      <c r="D409" s="368"/>
      <c r="E409" s="316" t="s">
        <v>986</v>
      </c>
      <c r="F409" s="317"/>
      <c r="G409" s="317"/>
      <c r="H409" s="318"/>
      <c r="I409" s="360"/>
      <c r="J409" s="140">
        <f t="shared" si="13"/>
        <v>221</v>
      </c>
      <c r="K409" s="81" t="str">
        <f t="shared" si="14"/>
        <v/>
      </c>
      <c r="L409" s="147">
        <v>219</v>
      </c>
      <c r="M409" s="147">
        <v>1</v>
      </c>
      <c r="N409" s="147">
        <v>1</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row>
    <row r="413" spans="1:22" s="83" customFormat="1" ht="34.5" customHeight="1">
      <c r="A413" s="251" t="s">
        <v>786</v>
      </c>
      <c r="B413" s="119"/>
      <c r="C413" s="368"/>
      <c r="D413" s="319" t="s">
        <v>251</v>
      </c>
      <c r="E413" s="320"/>
      <c r="F413" s="320"/>
      <c r="G413" s="320"/>
      <c r="H413" s="321"/>
      <c r="I413" s="360"/>
      <c r="J413" s="140">
        <f t="shared" si="13"/>
        <v>464</v>
      </c>
      <c r="K413" s="81" t="str">
        <f t="shared" si="14"/>
        <v/>
      </c>
      <c r="L413" s="147">
        <v>403</v>
      </c>
      <c r="M413" s="147">
        <v>30</v>
      </c>
      <c r="N413" s="147">
        <v>31</v>
      </c>
    </row>
    <row r="414" spans="1:22" s="83" customFormat="1" ht="34.5" customHeight="1">
      <c r="A414" s="251" t="s">
        <v>787</v>
      </c>
      <c r="B414" s="119"/>
      <c r="C414" s="368"/>
      <c r="D414" s="374" t="s">
        <v>240</v>
      </c>
      <c r="E414" s="376" t="s">
        <v>241</v>
      </c>
      <c r="F414" s="377"/>
      <c r="G414" s="377"/>
      <c r="H414" s="378"/>
      <c r="I414" s="360"/>
      <c r="J414" s="140">
        <f t="shared" si="13"/>
        <v>61</v>
      </c>
      <c r="K414" s="81" t="str">
        <f t="shared" si="14"/>
        <v/>
      </c>
      <c r="L414" s="147">
        <v>61</v>
      </c>
      <c r="M414" s="147">
        <v>0</v>
      </c>
      <c r="N414" s="147">
        <v>0</v>
      </c>
    </row>
    <row r="415" spans="1:22" s="83" customFormat="1" ht="34.5" customHeight="1">
      <c r="A415" s="251" t="s">
        <v>788</v>
      </c>
      <c r="B415" s="119"/>
      <c r="C415" s="368"/>
      <c r="D415" s="368"/>
      <c r="E415" s="319" t="s">
        <v>242</v>
      </c>
      <c r="F415" s="320"/>
      <c r="G415" s="320"/>
      <c r="H415" s="321"/>
      <c r="I415" s="360"/>
      <c r="J415" s="140">
        <f t="shared" si="13"/>
        <v>124</v>
      </c>
      <c r="K415" s="81" t="str">
        <f t="shared" si="14"/>
        <v/>
      </c>
      <c r="L415" s="147">
        <v>123</v>
      </c>
      <c r="M415" s="147">
        <v>0</v>
      </c>
      <c r="N415" s="147">
        <v>1</v>
      </c>
    </row>
    <row r="416" spans="1:22" s="83" customFormat="1" ht="34.5" customHeight="1">
      <c r="A416" s="251" t="s">
        <v>789</v>
      </c>
      <c r="B416" s="119"/>
      <c r="C416" s="368"/>
      <c r="D416" s="368"/>
      <c r="E416" s="319" t="s">
        <v>243</v>
      </c>
      <c r="F416" s="320"/>
      <c r="G416" s="320"/>
      <c r="H416" s="321"/>
      <c r="I416" s="360"/>
      <c r="J416" s="140">
        <f t="shared" si="13"/>
        <v>7</v>
      </c>
      <c r="K416" s="81" t="str">
        <f t="shared" si="14"/>
        <v/>
      </c>
      <c r="L416" s="147">
        <v>6</v>
      </c>
      <c r="M416" s="147">
        <v>1</v>
      </c>
      <c r="N416" s="147">
        <v>0</v>
      </c>
    </row>
    <row r="417" spans="1:22" s="83" customFormat="1" ht="34.5" customHeight="1">
      <c r="A417" s="251" t="s">
        <v>790</v>
      </c>
      <c r="B417" s="119"/>
      <c r="C417" s="368"/>
      <c r="D417" s="368"/>
      <c r="E417" s="319" t="s">
        <v>244</v>
      </c>
      <c r="F417" s="320"/>
      <c r="G417" s="320"/>
      <c r="H417" s="321"/>
      <c r="I417" s="360"/>
      <c r="J417" s="140">
        <f t="shared" si="13"/>
        <v>0</v>
      </c>
      <c r="K417" s="81" t="str">
        <f t="shared" si="14"/>
        <v/>
      </c>
      <c r="L417" s="147">
        <v>0</v>
      </c>
      <c r="M417" s="147">
        <v>0</v>
      </c>
      <c r="N417" s="147">
        <v>0</v>
      </c>
    </row>
    <row r="418" spans="1:22" s="83" customFormat="1" ht="34.5" customHeight="1">
      <c r="A418" s="251" t="s">
        <v>791</v>
      </c>
      <c r="B418" s="119"/>
      <c r="C418" s="368"/>
      <c r="D418" s="368"/>
      <c r="E418" s="319" t="s">
        <v>245</v>
      </c>
      <c r="F418" s="320"/>
      <c r="G418" s="320"/>
      <c r="H418" s="321"/>
      <c r="I418" s="360"/>
      <c r="J418" s="140">
        <f t="shared" si="13"/>
        <v>186</v>
      </c>
      <c r="K418" s="81" t="str">
        <f t="shared" si="14"/>
        <v/>
      </c>
      <c r="L418" s="147">
        <v>186</v>
      </c>
      <c r="M418" s="147">
        <v>0</v>
      </c>
      <c r="N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row>
    <row r="420" spans="1:22" s="83" customFormat="1" ht="34.5" customHeight="1">
      <c r="A420" s="251" t="s">
        <v>793</v>
      </c>
      <c r="B420" s="119"/>
      <c r="C420" s="368"/>
      <c r="D420" s="368"/>
      <c r="E420" s="319" t="s">
        <v>246</v>
      </c>
      <c r="F420" s="320"/>
      <c r="G420" s="320"/>
      <c r="H420" s="321"/>
      <c r="I420" s="360"/>
      <c r="J420" s="140">
        <f t="shared" si="13"/>
        <v>15</v>
      </c>
      <c r="K420" s="81" t="str">
        <f t="shared" si="14"/>
        <v/>
      </c>
      <c r="L420" s="147">
        <v>15</v>
      </c>
      <c r="M420" s="147">
        <v>0</v>
      </c>
      <c r="N420" s="147">
        <v>0</v>
      </c>
    </row>
    <row r="421" spans="1:22" s="83" customFormat="1" ht="34.5" customHeight="1">
      <c r="A421" s="251" t="s">
        <v>794</v>
      </c>
      <c r="B421" s="119"/>
      <c r="C421" s="368"/>
      <c r="D421" s="368"/>
      <c r="E421" s="319" t="s">
        <v>247</v>
      </c>
      <c r="F421" s="320"/>
      <c r="G421" s="320"/>
      <c r="H421" s="321"/>
      <c r="I421" s="360"/>
      <c r="J421" s="140">
        <f t="shared" si="13"/>
        <v>71</v>
      </c>
      <c r="K421" s="81" t="str">
        <f t="shared" si="14"/>
        <v/>
      </c>
      <c r="L421" s="147">
        <v>12</v>
      </c>
      <c r="M421" s="147">
        <v>29</v>
      </c>
      <c r="N421" s="147">
        <v>30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1042</v>
      </c>
      <c r="M428" s="66" t="s">
        <v>1046</v>
      </c>
      <c r="N428" s="66" t="s">
        <v>1048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1043</v>
      </c>
      <c r="M429" s="70" t="s">
        <v>1047</v>
      </c>
      <c r="N429" s="70" t="s">
        <v>1047</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IF(SUM(L430:N430)=0,IF(COUNTIF(L430:N430,"未確認")&gt;0,"未確認",IF(COUNTIF(L430:N430,"~*")&gt;0,"*",SUM(L430:N430))),SUM(L430:N430))</f>
        <v>403</v>
      </c>
      <c r="K430" s="193" t="str">
        <f>IF(OR(COUNTIF(L430:N430,"未確認")&gt;0,COUNTIF(L430:N430,"~*")&gt;0),"※","")</f>
        <v/>
      </c>
      <c r="L430" s="147">
        <v>342</v>
      </c>
      <c r="M430" s="147">
        <v>30</v>
      </c>
      <c r="N430" s="147">
        <v>31</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403</v>
      </c>
      <c r="K433" s="193" t="str">
        <f>IF(OR(COUNTIF(L433:N433,"未確認")&gt;0,COUNTIF(L433:N433,"~*")&gt;0),"※","")</f>
        <v/>
      </c>
      <c r="L433" s="147">
        <v>342</v>
      </c>
      <c r="M433" s="147">
        <v>30</v>
      </c>
      <c r="N433" s="147">
        <v>31</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1042</v>
      </c>
      <c r="M441" s="66" t="s">
        <v>1046</v>
      </c>
      <c r="N441" s="66" t="s">
        <v>1048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1043</v>
      </c>
      <c r="M442" s="70" t="s">
        <v>1047</v>
      </c>
      <c r="N442" s="70" t="s">
        <v>1047</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1042</v>
      </c>
      <c r="M466" s="66" t="s">
        <v>1046</v>
      </c>
      <c r="N466" s="66" t="s">
        <v>1048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1043</v>
      </c>
      <c r="M467" s="70" t="s">
        <v>1047</v>
      </c>
      <c r="N467" s="70" t="s">
        <v>1047</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t="s">
        <v>541</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IF(SUM(L469:N469)=0,IF(COUNTIF(L469:N469,"未確認")&gt;0,"未確認",IF(COUNTIF(L469:N469,"~*")&gt;0,"*",SUM(L469:N469))),SUM(L469:N469))</f>
        <v>*</v>
      </c>
      <c r="K469" s="201" t="str">
        <f t="shared" si="16"/>
        <v>※</v>
      </c>
      <c r="L469" s="117">
        <v>0</v>
      </c>
      <c r="M469" s="117" t="s">
        <v>541</v>
      </c>
      <c r="N469" s="117" t="s">
        <v>541</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1046</v>
      </c>
      <c r="N502" s="66" t="s">
        <v>1048</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1043</v>
      </c>
      <c r="M503" s="70" t="s">
        <v>1047</v>
      </c>
      <c r="N503" s="70" t="s">
        <v>1047</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1046</v>
      </c>
      <c r="N514" s="66" t="s">
        <v>1048</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1043</v>
      </c>
      <c r="M515" s="70" t="s">
        <v>1047</v>
      </c>
      <c r="N515" s="70" t="s">
        <v>1047</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1046</v>
      </c>
      <c r="N520" s="66" t="s">
        <v>1048</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1043</v>
      </c>
      <c r="M521" s="70" t="s">
        <v>1047</v>
      </c>
      <c r="N521" s="70" t="s">
        <v>1047</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1046</v>
      </c>
      <c r="N525" s="66" t="s">
        <v>1048</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1043</v>
      </c>
      <c r="M526" s="70" t="s">
        <v>1047</v>
      </c>
      <c r="N526" s="70" t="s">
        <v>1047</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1046</v>
      </c>
      <c r="N530" s="66" t="s">
        <v>1048</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1043</v>
      </c>
      <c r="M531" s="70" t="s">
        <v>1047</v>
      </c>
      <c r="N531" s="70" t="s">
        <v>1047</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1046</v>
      </c>
      <c r="N543" s="66" t="s">
        <v>1048</v>
      </c>
    </row>
    <row r="544" spans="1:22" s="1" customFormat="1" ht="20.25" customHeight="1">
      <c r="A544" s="243"/>
      <c r="C544" s="62"/>
      <c r="D544" s="3"/>
      <c r="E544" s="3"/>
      <c r="F544" s="3"/>
      <c r="G544" s="3"/>
      <c r="H544" s="287"/>
      <c r="I544" s="67" t="s">
        <v>36</v>
      </c>
      <c r="J544" s="68"/>
      <c r="K544" s="186"/>
      <c r="L544" s="70" t="s">
        <v>1043</v>
      </c>
      <c r="M544" s="70" t="s">
        <v>1047</v>
      </c>
      <c r="N544" s="70" t="s">
        <v>1047</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row>
    <row r="548" spans="1:14"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row>
    <row r="549" spans="1:14"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row>
    <row r="553" spans="1:1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1041</v>
      </c>
      <c r="M558" s="211" t="s">
        <v>1045</v>
      </c>
      <c r="N558" s="211" t="s">
        <v>1045</v>
      </c>
    </row>
    <row r="559" spans="1:14" s="91" customFormat="1" ht="65.099999999999994" customHeight="1">
      <c r="A559" s="243"/>
      <c r="B559" s="119"/>
      <c r="C559" s="322" t="s">
        <v>1020</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v>48.9</v>
      </c>
      <c r="M560" s="211" t="s">
        <v>533</v>
      </c>
      <c r="N560" s="211" t="s">
        <v>533</v>
      </c>
    </row>
    <row r="561" spans="1:14" s="91" customFormat="1" ht="34.5" customHeight="1">
      <c r="A561" s="251" t="s">
        <v>871</v>
      </c>
      <c r="B561" s="119"/>
      <c r="C561" s="209"/>
      <c r="D561" s="330" t="s">
        <v>377</v>
      </c>
      <c r="E561" s="341"/>
      <c r="F561" s="341"/>
      <c r="G561" s="341"/>
      <c r="H561" s="331"/>
      <c r="I561" s="342"/>
      <c r="J561" s="207"/>
      <c r="K561" s="210"/>
      <c r="L561" s="211">
        <v>39.4</v>
      </c>
      <c r="M561" s="211" t="s">
        <v>533</v>
      </c>
      <c r="N561" s="211" t="s">
        <v>533</v>
      </c>
    </row>
    <row r="562" spans="1:14" s="91" customFormat="1" ht="34.5" customHeight="1">
      <c r="A562" s="251" t="s">
        <v>872</v>
      </c>
      <c r="B562" s="119"/>
      <c r="C562" s="209"/>
      <c r="D562" s="330" t="s">
        <v>989</v>
      </c>
      <c r="E562" s="341"/>
      <c r="F562" s="341"/>
      <c r="G562" s="341"/>
      <c r="H562" s="331"/>
      <c r="I562" s="342"/>
      <c r="J562" s="207"/>
      <c r="K562" s="210"/>
      <c r="L562" s="211">
        <v>28.1</v>
      </c>
      <c r="M562" s="211" t="s">
        <v>533</v>
      </c>
      <c r="N562" s="211" t="s">
        <v>533</v>
      </c>
    </row>
    <row r="563" spans="1:14" s="91" customFormat="1" ht="34.5" customHeight="1">
      <c r="A563" s="251" t="s">
        <v>873</v>
      </c>
      <c r="B563" s="119"/>
      <c r="C563" s="209"/>
      <c r="D563" s="330" t="s">
        <v>379</v>
      </c>
      <c r="E563" s="341"/>
      <c r="F563" s="341"/>
      <c r="G563" s="341"/>
      <c r="H563" s="331"/>
      <c r="I563" s="342"/>
      <c r="J563" s="207"/>
      <c r="K563" s="210"/>
      <c r="L563" s="211">
        <v>0.7</v>
      </c>
      <c r="M563" s="211" t="s">
        <v>533</v>
      </c>
      <c r="N563" s="211" t="s">
        <v>533</v>
      </c>
    </row>
    <row r="564" spans="1:14" s="91" customFormat="1" ht="34.5" customHeight="1">
      <c r="A564" s="251" t="s">
        <v>874</v>
      </c>
      <c r="B564" s="119"/>
      <c r="C564" s="209"/>
      <c r="D564" s="330" t="s">
        <v>380</v>
      </c>
      <c r="E564" s="341"/>
      <c r="F564" s="341"/>
      <c r="G564" s="341"/>
      <c r="H564" s="331"/>
      <c r="I564" s="342"/>
      <c r="J564" s="207"/>
      <c r="K564" s="210"/>
      <c r="L564" s="211">
        <v>0</v>
      </c>
      <c r="M564" s="211" t="s">
        <v>533</v>
      </c>
      <c r="N564" s="211" t="s">
        <v>533</v>
      </c>
    </row>
    <row r="565" spans="1:14" s="91" customFormat="1" ht="34.5" customHeight="1">
      <c r="A565" s="251" t="s">
        <v>875</v>
      </c>
      <c r="B565" s="119"/>
      <c r="C565" s="280"/>
      <c r="D565" s="330" t="s">
        <v>869</v>
      </c>
      <c r="E565" s="341"/>
      <c r="F565" s="341"/>
      <c r="G565" s="341"/>
      <c r="H565" s="331"/>
      <c r="I565" s="342"/>
      <c r="J565" s="207"/>
      <c r="K565" s="210"/>
      <c r="L565" s="211">
        <v>26.9</v>
      </c>
      <c r="M565" s="211" t="s">
        <v>533</v>
      </c>
      <c r="N565" s="211" t="s">
        <v>533</v>
      </c>
    </row>
    <row r="566" spans="1:14" s="91" customFormat="1" ht="34.5" customHeight="1">
      <c r="A566" s="251" t="s">
        <v>876</v>
      </c>
      <c r="B566" s="119"/>
      <c r="C566" s="285"/>
      <c r="D566" s="330" t="s">
        <v>990</v>
      </c>
      <c r="E566" s="341"/>
      <c r="F566" s="341"/>
      <c r="G566" s="341"/>
      <c r="H566" s="331"/>
      <c r="I566" s="342"/>
      <c r="J566" s="213"/>
      <c r="K566" s="214"/>
      <c r="L566" s="211">
        <v>55.7</v>
      </c>
      <c r="M566" s="211" t="s">
        <v>533</v>
      </c>
      <c r="N566" s="211" t="s">
        <v>533</v>
      </c>
    </row>
    <row r="567" spans="1:14" s="91" customFormat="1" ht="42.75" customHeight="1">
      <c r="A567" s="243"/>
      <c r="B567" s="119"/>
      <c r="C567" s="322" t="s">
        <v>1021</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t="s">
        <v>533</v>
      </c>
      <c r="M568" s="211" t="s">
        <v>533</v>
      </c>
      <c r="N568" s="211" t="s">
        <v>533</v>
      </c>
    </row>
    <row r="569" spans="1:14" s="91" customFormat="1" ht="34.5" customHeight="1">
      <c r="A569" s="251" t="s">
        <v>878</v>
      </c>
      <c r="B569" s="119"/>
      <c r="C569" s="209"/>
      <c r="D569" s="330" t="s">
        <v>377</v>
      </c>
      <c r="E569" s="341"/>
      <c r="F569" s="341"/>
      <c r="G569" s="341"/>
      <c r="H569" s="331"/>
      <c r="I569" s="342"/>
      <c r="J569" s="207"/>
      <c r="K569" s="210"/>
      <c r="L569" s="211" t="s">
        <v>533</v>
      </c>
      <c r="M569" s="211" t="s">
        <v>533</v>
      </c>
      <c r="N569" s="211" t="s">
        <v>533</v>
      </c>
    </row>
    <row r="570" spans="1:14" s="91" customFormat="1" ht="34.5" customHeight="1">
      <c r="A570" s="251" t="s">
        <v>879</v>
      </c>
      <c r="B570" s="119"/>
      <c r="C570" s="209"/>
      <c r="D570" s="330" t="s">
        <v>989</v>
      </c>
      <c r="E570" s="341"/>
      <c r="F570" s="341"/>
      <c r="G570" s="341"/>
      <c r="H570" s="331"/>
      <c r="I570" s="342"/>
      <c r="J570" s="207"/>
      <c r="K570" s="210"/>
      <c r="L570" s="211" t="s">
        <v>533</v>
      </c>
      <c r="M570" s="211" t="s">
        <v>533</v>
      </c>
      <c r="N570" s="211" t="s">
        <v>533</v>
      </c>
    </row>
    <row r="571" spans="1:14" s="91" customFormat="1" ht="34.5" customHeight="1">
      <c r="A571" s="251" t="s">
        <v>880</v>
      </c>
      <c r="B571" s="119"/>
      <c r="C571" s="209"/>
      <c r="D571" s="330" t="s">
        <v>379</v>
      </c>
      <c r="E571" s="341"/>
      <c r="F571" s="341"/>
      <c r="G571" s="341"/>
      <c r="H571" s="331"/>
      <c r="I571" s="342"/>
      <c r="J571" s="207"/>
      <c r="K571" s="210"/>
      <c r="L571" s="211" t="s">
        <v>533</v>
      </c>
      <c r="M571" s="211" t="s">
        <v>533</v>
      </c>
      <c r="N571" s="211" t="s">
        <v>533</v>
      </c>
    </row>
    <row r="572" spans="1:14" s="91" customFormat="1" ht="34.5" customHeight="1">
      <c r="A572" s="251" t="s">
        <v>881</v>
      </c>
      <c r="B572" s="119"/>
      <c r="C572" s="209"/>
      <c r="D572" s="330" t="s">
        <v>380</v>
      </c>
      <c r="E572" s="341"/>
      <c r="F572" s="341"/>
      <c r="G572" s="341"/>
      <c r="H572" s="331"/>
      <c r="I572" s="342"/>
      <c r="J572" s="207"/>
      <c r="K572" s="210"/>
      <c r="L572" s="211" t="s">
        <v>533</v>
      </c>
      <c r="M572" s="211" t="s">
        <v>533</v>
      </c>
      <c r="N572" s="211" t="s">
        <v>533</v>
      </c>
    </row>
    <row r="573" spans="1:14" s="91" customFormat="1" ht="34.5" customHeight="1">
      <c r="A573" s="251" t="s">
        <v>882</v>
      </c>
      <c r="B573" s="119"/>
      <c r="C573" s="209"/>
      <c r="D573" s="330" t="s">
        <v>869</v>
      </c>
      <c r="E573" s="341"/>
      <c r="F573" s="341"/>
      <c r="G573" s="341"/>
      <c r="H573" s="331"/>
      <c r="I573" s="342"/>
      <c r="J573" s="207"/>
      <c r="K573" s="210"/>
      <c r="L573" s="211" t="s">
        <v>533</v>
      </c>
      <c r="M573" s="211" t="s">
        <v>533</v>
      </c>
      <c r="N573" s="211" t="s">
        <v>533</v>
      </c>
    </row>
    <row r="574" spans="1:14" s="91" customFormat="1" ht="34.5" customHeight="1">
      <c r="A574" s="251" t="s">
        <v>883</v>
      </c>
      <c r="B574" s="119"/>
      <c r="C574" s="212"/>
      <c r="D574" s="330" t="s">
        <v>990</v>
      </c>
      <c r="E574" s="341"/>
      <c r="F574" s="341"/>
      <c r="G574" s="341"/>
      <c r="H574" s="331"/>
      <c r="I574" s="342"/>
      <c r="J574" s="213"/>
      <c r="K574" s="214"/>
      <c r="L574" s="211" t="s">
        <v>533</v>
      </c>
      <c r="M574" s="211" t="s">
        <v>533</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v>0</v>
      </c>
      <c r="M576" s="211" t="s">
        <v>533</v>
      </c>
      <c r="N576" s="211" t="s">
        <v>533</v>
      </c>
    </row>
    <row r="577" spans="1:22" s="91" customFormat="1" ht="34.5" customHeight="1">
      <c r="A577" s="251" t="s">
        <v>885</v>
      </c>
      <c r="B577" s="119"/>
      <c r="C577" s="209"/>
      <c r="D577" s="330" t="s">
        <v>377</v>
      </c>
      <c r="E577" s="341"/>
      <c r="F577" s="341"/>
      <c r="G577" s="341"/>
      <c r="H577" s="331"/>
      <c r="I577" s="342"/>
      <c r="J577" s="207"/>
      <c r="K577" s="210"/>
      <c r="L577" s="211">
        <v>0</v>
      </c>
      <c r="M577" s="211" t="s">
        <v>533</v>
      </c>
      <c r="N577" s="211" t="s">
        <v>533</v>
      </c>
    </row>
    <row r="578" spans="1:22" s="91" customFormat="1" ht="34.5" customHeight="1">
      <c r="A578" s="251" t="s">
        <v>886</v>
      </c>
      <c r="B578" s="119"/>
      <c r="C578" s="209"/>
      <c r="D578" s="330" t="s">
        <v>989</v>
      </c>
      <c r="E578" s="341"/>
      <c r="F578" s="341"/>
      <c r="G578" s="341"/>
      <c r="H578" s="331"/>
      <c r="I578" s="342"/>
      <c r="J578" s="207"/>
      <c r="K578" s="210"/>
      <c r="L578" s="211">
        <v>0</v>
      </c>
      <c r="M578" s="211" t="s">
        <v>533</v>
      </c>
      <c r="N578" s="211" t="s">
        <v>533</v>
      </c>
    </row>
    <row r="579" spans="1:22" s="91" customFormat="1" ht="34.5" customHeight="1">
      <c r="A579" s="251" t="s">
        <v>887</v>
      </c>
      <c r="B579" s="119"/>
      <c r="C579" s="209"/>
      <c r="D579" s="330" t="s">
        <v>379</v>
      </c>
      <c r="E579" s="341"/>
      <c r="F579" s="341"/>
      <c r="G579" s="341"/>
      <c r="H579" s="331"/>
      <c r="I579" s="342"/>
      <c r="J579" s="207"/>
      <c r="K579" s="210"/>
      <c r="L579" s="211">
        <v>0</v>
      </c>
      <c r="M579" s="211" t="s">
        <v>533</v>
      </c>
      <c r="N579" s="211" t="s">
        <v>533</v>
      </c>
    </row>
    <row r="580" spans="1:22" s="91" customFormat="1" ht="34.5" customHeight="1">
      <c r="A580" s="251" t="s">
        <v>888</v>
      </c>
      <c r="B580" s="119"/>
      <c r="C580" s="209"/>
      <c r="D580" s="330" t="s">
        <v>380</v>
      </c>
      <c r="E580" s="341"/>
      <c r="F580" s="341"/>
      <c r="G580" s="341"/>
      <c r="H580" s="331"/>
      <c r="I580" s="342"/>
      <c r="J580" s="207"/>
      <c r="K580" s="210"/>
      <c r="L580" s="211">
        <v>0</v>
      </c>
      <c r="M580" s="211" t="s">
        <v>533</v>
      </c>
      <c r="N580" s="211" t="s">
        <v>533</v>
      </c>
    </row>
    <row r="581" spans="1:22" s="91" customFormat="1" ht="34.5" customHeight="1">
      <c r="A581" s="251" t="s">
        <v>889</v>
      </c>
      <c r="B581" s="119"/>
      <c r="C581" s="209"/>
      <c r="D581" s="330" t="s">
        <v>869</v>
      </c>
      <c r="E581" s="341"/>
      <c r="F581" s="341"/>
      <c r="G581" s="341"/>
      <c r="H581" s="331"/>
      <c r="I581" s="342"/>
      <c r="J581" s="207"/>
      <c r="K581" s="210"/>
      <c r="L581" s="211">
        <v>0</v>
      </c>
      <c r="M581" s="211" t="s">
        <v>533</v>
      </c>
      <c r="N581" s="211" t="s">
        <v>533</v>
      </c>
    </row>
    <row r="582" spans="1:22" s="91" customFormat="1" ht="34.5" customHeight="1">
      <c r="A582" s="251" t="s">
        <v>890</v>
      </c>
      <c r="B582" s="119"/>
      <c r="C582" s="212"/>
      <c r="D582" s="330" t="s">
        <v>990</v>
      </c>
      <c r="E582" s="341"/>
      <c r="F582" s="341"/>
      <c r="G582" s="341"/>
      <c r="H582" s="331"/>
      <c r="I582" s="343"/>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1046</v>
      </c>
      <c r="N588" s="66" t="s">
        <v>1048</v>
      </c>
    </row>
    <row r="589" spans="1:22" s="1" customFormat="1" ht="20.25" customHeight="1">
      <c r="A589" s="243"/>
      <c r="C589" s="62"/>
      <c r="D589" s="3"/>
      <c r="E589" s="3"/>
      <c r="F589" s="3"/>
      <c r="G589" s="3"/>
      <c r="H589" s="287"/>
      <c r="I589" s="67" t="s">
        <v>36</v>
      </c>
      <c r="J589" s="68"/>
      <c r="K589" s="186"/>
      <c r="L589" s="70" t="s">
        <v>1043</v>
      </c>
      <c r="M589" s="70" t="s">
        <v>1047</v>
      </c>
      <c r="N589" s="70" t="s">
        <v>1047</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19" t="s">
        <v>388</v>
      </c>
      <c r="D591" s="320"/>
      <c r="E591" s="320"/>
      <c r="F591" s="320"/>
      <c r="G591" s="320"/>
      <c r="H591" s="321"/>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19" t="s">
        <v>392</v>
      </c>
      <c r="D593" s="320"/>
      <c r="E593" s="320"/>
      <c r="F593" s="320"/>
      <c r="G593" s="320"/>
      <c r="H593" s="321"/>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9" t="s">
        <v>394</v>
      </c>
      <c r="D594" s="320"/>
      <c r="E594" s="320"/>
      <c r="F594" s="320"/>
      <c r="G594" s="320"/>
      <c r="H594" s="321"/>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2" t="s">
        <v>991</v>
      </c>
      <c r="D595" s="323"/>
      <c r="E595" s="323"/>
      <c r="F595" s="323"/>
      <c r="G595" s="323"/>
      <c r="H595" s="324"/>
      <c r="I595" s="339" t="s">
        <v>397</v>
      </c>
      <c r="J595" s="140">
        <v>218</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v>0</v>
      </c>
      <c r="K596" s="201" t="str">
        <f>IF(OR(COUNTIF(L596:N596,"未確認")&gt;0,COUNTIF(L596:N596,"~*")&gt;0),"※","")</f>
        <v/>
      </c>
      <c r="L596" s="216"/>
      <c r="M596" s="216"/>
      <c r="N596" s="216"/>
    </row>
    <row r="597" spans="1:14" s="115" customFormat="1" ht="35.1" customHeight="1">
      <c r="A597" s="251" t="s">
        <v>897</v>
      </c>
      <c r="B597" s="84"/>
      <c r="C597" s="322" t="s">
        <v>992</v>
      </c>
      <c r="D597" s="323"/>
      <c r="E597" s="323"/>
      <c r="F597" s="323"/>
      <c r="G597" s="323"/>
      <c r="H597" s="324"/>
      <c r="I597" s="325" t="s">
        <v>400</v>
      </c>
      <c r="J597" s="140">
        <v>90</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v>24</v>
      </c>
      <c r="K598" s="201" t="str">
        <f>IF(OR(COUNTIF(L598:N598,"未確認")&gt;0,COUNTIF(L598:N598,"~*")&gt;0),"※","")</f>
        <v/>
      </c>
      <c r="L598" s="216"/>
      <c r="M598" s="216"/>
      <c r="N598" s="216"/>
    </row>
    <row r="599" spans="1:14" s="115" customFormat="1" ht="42" customHeight="1">
      <c r="A599" s="251" t="s">
        <v>899</v>
      </c>
      <c r="B599" s="84"/>
      <c r="C599" s="316" t="s">
        <v>993</v>
      </c>
      <c r="D599" s="317"/>
      <c r="E599" s="317"/>
      <c r="F599" s="317"/>
      <c r="G599" s="317"/>
      <c r="H599" s="318"/>
      <c r="I599" s="122" t="s">
        <v>402</v>
      </c>
      <c r="J599" s="116">
        <v>81</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row>
    <row r="602" spans="1:14"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row>
    <row r="603" spans="1:14"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1042</v>
      </c>
      <c r="M611" s="66" t="s">
        <v>1046</v>
      </c>
      <c r="N611" s="66" t="s">
        <v>1048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1043</v>
      </c>
      <c r="M612" s="70" t="s">
        <v>1047</v>
      </c>
      <c r="N612" s="70" t="s">
        <v>1047</v>
      </c>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v>0</v>
      </c>
      <c r="M618" s="117" t="s">
        <v>541</v>
      </c>
      <c r="N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c r="N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1042</v>
      </c>
      <c r="M629" s="66" t="s">
        <v>1046</v>
      </c>
      <c r="N629" s="66" t="s">
        <v>1048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1043</v>
      </c>
      <c r="M630" s="70" t="s">
        <v>1047</v>
      </c>
      <c r="N630" s="70" t="s">
        <v>1047</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 customHeight="1">
      <c r="A632" s="252" t="s">
        <v>918</v>
      </c>
      <c r="B632" s="119"/>
      <c r="C632" s="319" t="s">
        <v>434</v>
      </c>
      <c r="D632" s="320"/>
      <c r="E632" s="320"/>
      <c r="F632" s="320"/>
      <c r="G632" s="320"/>
      <c r="H632" s="321"/>
      <c r="I632" s="122" t="s">
        <v>435</v>
      </c>
      <c r="J632" s="116">
        <f t="shared" si="30"/>
        <v>13</v>
      </c>
      <c r="K632" s="201" t="str">
        <f t="shared" si="31"/>
        <v/>
      </c>
      <c r="L632" s="117">
        <v>13</v>
      </c>
      <c r="M632" s="117">
        <v>0</v>
      </c>
      <c r="N632" s="117">
        <v>0</v>
      </c>
    </row>
    <row r="633" spans="1:22" s="118" customFormat="1" ht="57">
      <c r="A633" s="252" t="s">
        <v>919</v>
      </c>
      <c r="B633" s="119"/>
      <c r="C633" s="319" t="s">
        <v>436</v>
      </c>
      <c r="D633" s="320"/>
      <c r="E633" s="320"/>
      <c r="F633" s="320"/>
      <c r="G633" s="320"/>
      <c r="H633" s="321"/>
      <c r="I633" s="122" t="s">
        <v>437</v>
      </c>
      <c r="J633" s="116">
        <f t="shared" si="30"/>
        <v>14</v>
      </c>
      <c r="K633" s="201" t="str">
        <f t="shared" si="31"/>
        <v/>
      </c>
      <c r="L633" s="117">
        <v>14</v>
      </c>
      <c r="M633" s="117">
        <v>0</v>
      </c>
      <c r="N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c r="N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v>0</v>
      </c>
      <c r="N636" s="117" t="s">
        <v>541</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1042</v>
      </c>
      <c r="M644" s="66" t="s">
        <v>1046</v>
      </c>
      <c r="N644" s="66" t="s">
        <v>1048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1043</v>
      </c>
      <c r="M645" s="70" t="s">
        <v>1047</v>
      </c>
      <c r="N645" s="70" t="s">
        <v>1047</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0</v>
      </c>
      <c r="K646" s="201" t="str">
        <f t="shared" ref="K646:K660" si="33">IF(OR(COUNTIF(L646:N646,"未確認")&gt;0,COUNTIF(L646:N646,"*")&gt;0),"※","")</f>
        <v/>
      </c>
      <c r="L646" s="117">
        <v>0</v>
      </c>
      <c r="M646" s="117">
        <v>0</v>
      </c>
      <c r="N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c r="N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
      </c>
      <c r="L650" s="117">
        <v>0</v>
      </c>
      <c r="M650" s="117">
        <v>0</v>
      </c>
      <c r="N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c r="N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1042</v>
      </c>
      <c r="M665" s="66" t="s">
        <v>1046</v>
      </c>
      <c r="N665" s="66" t="s">
        <v>1048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1043</v>
      </c>
      <c r="M666" s="70" t="s">
        <v>1047</v>
      </c>
      <c r="N666" s="70" t="s">
        <v>1047</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533</v>
      </c>
      <c r="N667" s="225" t="s">
        <v>539</v>
      </c>
    </row>
    <row r="668" spans="1:22" s="83" customFormat="1" ht="56.1" customHeight="1">
      <c r="A668" s="251" t="s">
        <v>951</v>
      </c>
      <c r="B668" s="84"/>
      <c r="C668" s="316" t="s">
        <v>481</v>
      </c>
      <c r="D668" s="317"/>
      <c r="E668" s="317"/>
      <c r="F668" s="317"/>
      <c r="G668" s="317"/>
      <c r="H668" s="318"/>
      <c r="I668" s="138" t="s">
        <v>482</v>
      </c>
      <c r="J668" s="223"/>
      <c r="K668" s="224"/>
      <c r="L668" s="225">
        <v>0</v>
      </c>
      <c r="M668" s="225" t="s">
        <v>533</v>
      </c>
      <c r="N668" s="225" t="s">
        <v>533</v>
      </c>
    </row>
    <row r="669" spans="1:22" s="83" customFormat="1" ht="56.1" customHeight="1">
      <c r="A669" s="251" t="s">
        <v>952</v>
      </c>
      <c r="B669" s="84"/>
      <c r="C669" s="316" t="s">
        <v>483</v>
      </c>
      <c r="D669" s="317"/>
      <c r="E669" s="317"/>
      <c r="F669" s="317"/>
      <c r="G669" s="317"/>
      <c r="H669" s="318"/>
      <c r="I669" s="138" t="s">
        <v>484</v>
      </c>
      <c r="J669" s="223"/>
      <c r="K669" s="224"/>
      <c r="L669" s="225">
        <v>0</v>
      </c>
      <c r="M669" s="225" t="s">
        <v>533</v>
      </c>
      <c r="N669" s="225" t="s">
        <v>533</v>
      </c>
    </row>
    <row r="670" spans="1:22" s="83" customFormat="1" ht="60" customHeight="1">
      <c r="A670" s="251" t="s">
        <v>953</v>
      </c>
      <c r="B670" s="84"/>
      <c r="C670" s="322" t="s">
        <v>485</v>
      </c>
      <c r="D670" s="323"/>
      <c r="E670" s="323"/>
      <c r="F670" s="323"/>
      <c r="G670" s="323"/>
      <c r="H670" s="324"/>
      <c r="I670" s="325" t="s">
        <v>1027</v>
      </c>
      <c r="J670" s="223"/>
      <c r="K670" s="224"/>
      <c r="L670" s="225">
        <v>0</v>
      </c>
      <c r="M670" s="225" t="s">
        <v>533</v>
      </c>
      <c r="N670" s="225" t="s">
        <v>533</v>
      </c>
    </row>
    <row r="671" spans="1:22" s="83" customFormat="1" ht="35.1" customHeight="1">
      <c r="A671" s="251" t="s">
        <v>954</v>
      </c>
      <c r="B671" s="84"/>
      <c r="C671" s="227"/>
      <c r="D671" s="228"/>
      <c r="E671" s="322" t="s">
        <v>487</v>
      </c>
      <c r="F671" s="323"/>
      <c r="G671" s="323"/>
      <c r="H671" s="324"/>
      <c r="I671" s="326"/>
      <c r="J671" s="223"/>
      <c r="K671" s="224"/>
      <c r="L671" s="225">
        <v>0</v>
      </c>
      <c r="M671" s="225" t="s">
        <v>533</v>
      </c>
      <c r="N671" s="225" t="s">
        <v>533</v>
      </c>
    </row>
    <row r="672" spans="1:22" s="83" customFormat="1" ht="25.7" customHeight="1">
      <c r="A672" s="251" t="s">
        <v>955</v>
      </c>
      <c r="B672" s="84"/>
      <c r="C672" s="229"/>
      <c r="D672" s="286"/>
      <c r="E672" s="328"/>
      <c r="F672" s="329"/>
      <c r="G672" s="330" t="s">
        <v>1000</v>
      </c>
      <c r="H672" s="331"/>
      <c r="I672" s="327"/>
      <c r="J672" s="223"/>
      <c r="K672" s="224"/>
      <c r="L672" s="225">
        <v>0</v>
      </c>
      <c r="M672" s="225" t="s">
        <v>533</v>
      </c>
      <c r="N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v>0</v>
      </c>
      <c r="M673" s="225" t="s">
        <v>533</v>
      </c>
      <c r="N673" s="225" t="s">
        <v>533</v>
      </c>
    </row>
    <row r="674" spans="1:22" s="115" customFormat="1" ht="34.5" customHeight="1">
      <c r="A674" s="251" t="s">
        <v>957</v>
      </c>
      <c r="B674" s="84"/>
      <c r="C674" s="289"/>
      <c r="D674" s="291"/>
      <c r="E674" s="316" t="s">
        <v>1001</v>
      </c>
      <c r="F674" s="317"/>
      <c r="G674" s="317"/>
      <c r="H674" s="318"/>
      <c r="I674" s="332"/>
      <c r="J674" s="223"/>
      <c r="K674" s="224"/>
      <c r="L674" s="225">
        <v>0</v>
      </c>
      <c r="M674" s="225" t="s">
        <v>533</v>
      </c>
      <c r="N674" s="225" t="s">
        <v>533</v>
      </c>
    </row>
    <row r="675" spans="1:22" s="83" customFormat="1" ht="56.1" customHeight="1">
      <c r="A675" s="251" t="s">
        <v>958</v>
      </c>
      <c r="B675" s="84"/>
      <c r="C675" s="316" t="s">
        <v>1002</v>
      </c>
      <c r="D675" s="317"/>
      <c r="E675" s="317"/>
      <c r="F675" s="317"/>
      <c r="G675" s="317"/>
      <c r="H675" s="318"/>
      <c r="I675" s="138" t="s">
        <v>492</v>
      </c>
      <c r="J675" s="223"/>
      <c r="K675" s="224"/>
      <c r="L675" s="225">
        <v>0</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1042</v>
      </c>
      <c r="M681" s="66" t="s">
        <v>1046</v>
      </c>
      <c r="N681" s="66" t="s">
        <v>1048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1043</v>
      </c>
      <c r="M682" s="70" t="s">
        <v>1047</v>
      </c>
      <c r="N682" s="70" t="s">
        <v>1047</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IF(SUM(L683:N683)=0,IF(COUNTIF(L683:N683,"未確認")&gt;0,"未確認",IF(COUNTIF(L683:N683,"~*")&gt;0,"*",SUM(L683:N683))),SUM(L683:N683))</f>
        <v>68</v>
      </c>
      <c r="K683" s="201" t="str">
        <f>IF(OR(COUNTIF(L683:N683,"未確認")&gt;0,COUNTIF(L683:N683,"*")&gt;0),"※","")</f>
        <v/>
      </c>
      <c r="L683" s="117">
        <v>0</v>
      </c>
      <c r="M683" s="117">
        <v>36</v>
      </c>
      <c r="N683" s="117">
        <v>32</v>
      </c>
    </row>
    <row r="684" spans="1:22" s="118" customFormat="1" ht="42" customHeight="1">
      <c r="A684" s="252" t="s">
        <v>960</v>
      </c>
      <c r="B684" s="119"/>
      <c r="C684" s="319" t="s">
        <v>498</v>
      </c>
      <c r="D684" s="320"/>
      <c r="E684" s="320"/>
      <c r="F684" s="320"/>
      <c r="G684" s="320"/>
      <c r="H684" s="321"/>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9" t="s">
        <v>500</v>
      </c>
      <c r="D685" s="320"/>
      <c r="E685" s="320"/>
      <c r="F685" s="320"/>
      <c r="G685" s="320"/>
      <c r="H685" s="321"/>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1042</v>
      </c>
      <c r="M691" s="66" t="s">
        <v>1046</v>
      </c>
      <c r="N691" s="66" t="s">
        <v>1048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1043</v>
      </c>
      <c r="M692" s="70" t="s">
        <v>1047</v>
      </c>
      <c r="N692" s="70" t="s">
        <v>1047</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6" t="s">
        <v>1003</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1042</v>
      </c>
      <c r="M704" s="66" t="s">
        <v>1046</v>
      </c>
      <c r="N704" s="66" t="s">
        <v>1048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1043</v>
      </c>
      <c r="M705" s="70" t="s">
        <v>1047</v>
      </c>
      <c r="N705" s="70" t="s">
        <v>1047</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1004</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1005</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086318A-D1A5-4FDE-9A41-8C3DA69593C6}"/>
    <hyperlink ref="J71:L71" location="病院!B464" display="・手術の状況" xr:uid="{C98B9E05-DB20-4139-89C9-26924752FF69}"/>
    <hyperlink ref="J72:L72" location="病院!B500" display="・がん、脳卒中、心筋梗塞、分娩、精神医療への対応状況" xr:uid="{0F2116BE-F6FE-47FF-A35A-A04C61D46F1D}"/>
    <hyperlink ref="J73:L73" location="病院!B541" display="・重症患者への対応状況" xr:uid="{44120422-1D16-4ACF-BCE0-4109F6C3E1DB}"/>
    <hyperlink ref="J74:L74" location="病院!B586" display="・救急医療の実施状況" xr:uid="{DD5D2226-CE9E-45F4-9C6D-F26FC6D00CB1}"/>
    <hyperlink ref="J75:L75" location="病院!B609" display="・急性期後の支援、在宅復帰の支援の状況" xr:uid="{0F976E81-0D6B-4A1F-A18F-144DEB6E526C}"/>
    <hyperlink ref="J76:L76" location="病院!B627" display="・全身管理の状況" xr:uid="{A6740EA9-1442-4A17-985F-F357FBFA93CD}"/>
    <hyperlink ref="J78:L78" location="病院!B679" display="・長期療養患者の受入状況" xr:uid="{7015E003-BBC1-4A4E-BB15-CD0A917CC0B4}"/>
    <hyperlink ref="J77:L77" location="病院!B642" display="・リハビリテーションの実施状況" xr:uid="{F6B4499F-7BA6-4EC7-8594-F3AAF942156C}"/>
    <hyperlink ref="J79:L79" location="病院!B689" display="・重度の障害児等の受入状況" xr:uid="{2D4A1CD7-E1A4-4F3D-B933-0BCE811022D8}"/>
    <hyperlink ref="J80:L80" location="病院!B702" display="・医科歯科の連携状況" xr:uid="{7E7AE557-19FC-4C6E-A0E9-57EBAF8A496D}"/>
    <hyperlink ref="M71:N71" location="'病院(H30案)'!B448" display="・手術の状況" xr:uid="{9FDA9F73-5042-43B3-85E6-480DE942A92A}"/>
    <hyperlink ref="M72:N72" location="'病院(H30案)'!B484" display="・がん、脳卒中、心筋梗塞、分娩、精神医療への対応状況" xr:uid="{5AC93EEE-B432-4F0C-AB8A-737F6D51A6B8}"/>
    <hyperlink ref="M73:N73" location="'病院(H30案)'!B525" display="・重症患者への対応状況" xr:uid="{337391A4-B86A-4585-94E0-5CC14A5A3FF7}"/>
    <hyperlink ref="M74:N74" location="'病院(H30案)'!B570" display="・救急医療の実施状況" xr:uid="{7704D6D7-2090-48B2-95FB-DAAEB7D63342}"/>
    <hyperlink ref="M75:N75" location="'病院(H30案)'!B593" display="・急性期後の支援、在宅復帰の支援の状況" xr:uid="{91F5236A-B65C-4388-8451-8857DFBCB188}"/>
    <hyperlink ref="C71:G71" location="病院!B87" display="・設置主体" xr:uid="{6A4F9681-6FF6-4227-A92E-46960ACF3B32}"/>
    <hyperlink ref="C72:G72" location="病院!B95" display="・病床の状況" xr:uid="{0D472EBC-4170-45CC-B47A-CE27A93D2F08}"/>
    <hyperlink ref="C73:G73" location="病院!B116" display="・診療科" xr:uid="{E9696A32-1033-459D-BA6B-2CB1DF99CBAD}"/>
    <hyperlink ref="C74:G74" location="病院!B127" display="・入院基本料・特定入院料及び届出病床数" xr:uid="{62A7E596-6080-4FCE-AA3A-BF610B5B1A5C}"/>
    <hyperlink ref="C75:G75" location="病院!B141" display="・算定する入院基本用・特定入院料等の状況" xr:uid="{67659F5B-899A-4520-8B09-1D6BB5EF1ED4}"/>
    <hyperlink ref="C76:G76" location="病院!B224" display="・DPC医療機関群の種類" xr:uid="{C74DA568-8164-44AD-AFD8-DE61B3BC9F5F}"/>
    <hyperlink ref="C77:G77" location="病院!B232" display="・救急告示病院、二次救急医療施設、三次救急医療施設の告示・認定の有無" xr:uid="{6B814D51-9875-4639-ABD0-75919F1D5F04}"/>
    <hyperlink ref="C78:F78" location="病院!B242" display="・承認の有無" xr:uid="{3FEF4C73-7E92-4125-9949-51CD73F414F5}"/>
    <hyperlink ref="C79:F79" location="病院!B251" display="・診療報酬の届出の有無" xr:uid="{6F9B240E-5D4C-44E9-8D98-77DE7DFA1E35}"/>
    <hyperlink ref="C80:F80" location="病院!B261" display="・職員数の状況" xr:uid="{16420300-6AD7-49B2-B3AF-FE1AA033738C}"/>
    <hyperlink ref="C81:F81" location="病院!B320" display="・退院調整部門の設置状況" xr:uid="{0EDDF637-3119-4574-8FD2-83BD9EE5D29B}"/>
    <hyperlink ref="C82:F82" location="病院!B340" display="・医療機器の台数" xr:uid="{CEFF365D-74F3-4872-9922-F4832092941C}"/>
    <hyperlink ref="C83:G83" location="病院!B365" display="・過去1年間の間に病棟の再編・見直しがあった場合の報告対象期間" xr:uid="{BE98E240-4BDF-4685-847F-3BC6686F60AD}"/>
    <hyperlink ref="H71:I71" location="病院!B388" display="・入院患者の状況（年間）" xr:uid="{2188B70B-A82B-47FA-BAA9-3C3479F2B865}"/>
    <hyperlink ref="H72:I72" location="病院!B401" display="・入院患者の状況（年間／入棟前の場所・退棟先の場所の状況）" xr:uid="{093882C5-7F3B-4B63-8460-D5CB27C0B183}"/>
    <hyperlink ref="H73:I73" location="病院!B426" display="・退院後に在宅医療を必要とする患者の状況" xr:uid="{5B4143E3-2B29-43E4-86B4-146883CB2469}"/>
    <hyperlink ref="H74:I74" location="病院!B438" display="・看取りを行った患者数" xr:uid="{E0C03E86-4B99-4820-8EC3-9B5CBD15AED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2019-11-15T06:47:43Z</dcterms:modified>
</cp:coreProperties>
</file>