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D7478584-29FD-4D25-AA43-49BEF5649129}"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<sst xmlns="http://schemas.openxmlformats.org/spreadsheetml/2006/main" count="3322" uniqueCount="1047">
  <si>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</si>
  <si>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</si>
  <si>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</si>
  <si>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</si>
  <si>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</si>
  <si>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</si>
  <si>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</si>
  <si>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</si>
  <si>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</si>
  <si>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</si>
  <si>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</si>
  <si>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</si>
  <si>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</si>
  <si>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</si>
  <si>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</si>
  <si>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</si>
  <si>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</si>
  <si>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</si>
  <si>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</si>
  <si>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</si>
  <si>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</si>
  <si>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</si>
  <si>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</si>
  <si>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</si>
  <si>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</si>
  <si>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</si>
  <si>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</si>
  <si>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</si>
  <si>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</si>
  <si>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</si>
  <si>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</si>
  <si>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</si>
  <si>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</si>
  <si>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</si>
  <si>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</si>
  <si>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</si>
  <si>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</si>
  <si>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</si>
  <si>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</si>
  <si>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</si>
  <si>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</si>
  <si>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</si>
  <si>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</si>
  <si>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</si>
  <si>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</si>
  <si>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</si>
  <si>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</si>
  <si>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</si>
  <si>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</si>
  <si>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</si>
  <si>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</si>
  <si>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</si>
  <si>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</si>
  <si>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</si>
  <si>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</si>
  <si>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</si>
  <si>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</si>
  <si>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</si>
  <si>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</si>
  <si>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</si>
  <si>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</si>
  <si>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</si>
  <si>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</si>
  <si>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</si>
  <si>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</si>
  <si>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</si>
  <si>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</si>
  <si>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</si>
  <si>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</si>
  <si>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</si>
  <si>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</si>
  <si>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</si>
  <si>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</si>
  <si>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</si>
  <si>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</si>
  <si>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</si>
  <si>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</si>
  <si>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</si>
  <si>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</si>
  <si>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</si>
  <si>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</si>
  <si>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</si>
  <si>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</si>
  <si>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</si>
  <si>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</si>
  <si>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</si>
  <si>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</si>
  <si>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</si>
  <si>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</si>
  <si>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</si>
  <si>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</si>
  <si>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</si>
  <si>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</si>
  <si>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</si>
  <si>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</si>
  <si>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</si>
  <si>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</si>
  <si>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</si>
  <si>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</si>
  <si>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</si>
  <si>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</si>
  <si>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</si>
  <si>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</si>
  <si>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</si>
  <si>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</si>
  <si>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</si>
  <si>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</si>
  <si>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</si>
  <si>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</si>
  <si>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</si>
  <si>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</si>
  <si>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</si>
  <si>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</si>
  <si>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</si>
  <si>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</si>
  <si>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</si>
  <si>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</si>
  <si>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</si>
  <si>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</si>
  <si>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</si>
  <si>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</si>
  <si>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</si>
  <si>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</si>
  <si>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</si>
  <si>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</si>
  <si>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</si>
  <si>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</si>
  <si>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</si>
  <si>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</si>
  <si>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</si>
  <si>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</si>
  <si>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</si>
  <si>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</si>
  <si>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</si>
  <si>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</si>
  <si>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</si>
  <si>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</si>
  <si>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</si>
  <si>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</si>
  <si>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</si>
  <si>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</si>
  <si>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</si>
  <si>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</si>
  <si>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</si>
  <si>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</si>
  <si>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</si>
  <si>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</si>
  <si>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</si>
  <si>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</si>
  <si>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</si>
  <si>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</si>
  <si>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</si>
  <si>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</si>
  <si>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</si>
  <si>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</si>
  <si>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</si>
  <si>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</si>
  <si>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</si>
  <si>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</si>
  <si>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</si>
  <si>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</si>
  <si>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</si>
  <si>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</si>
  <si>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</si>
  <si>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</si>
  <si>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</si>
  <si>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</si>
  <si>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</si>
  <si>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</si>
  <si>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</si>
  <si>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</si>
  <si>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</si>
  <si>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</si>
  <si>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</si>
  <si>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</si>
  <si>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</si>
  <si>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</si>
  <si>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</si>
  <si>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</si>
  <si>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</si>
  <si>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</si>
  <si>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</si>
  <si>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</si>
  <si>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</si>
  <si>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</si>
  <si>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</si>
  <si>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</si>
  <si>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</si>
  <si>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</si>
  <si>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</si>
  <si>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</si>
  <si>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</si>
  <si>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</si>
  <si>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</si>
  <si>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</si>
  <si>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</si>
  <si>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</si>
  <si>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</si>
  <si>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</si>
  <si>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</si>
  <si>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</si>
  <si>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</si>
  <si>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</si>
  <si>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</si>
  <si>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</si>
  <si>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</si>
  <si>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</si>
  <si>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</si>
  <si>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</si>
  <si>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</si>
  <si>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</si>
  <si>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</si>
  <si>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</si>
  <si>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</si>
  <si>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</si>
  <si>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</si>
  <si>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</si>
  <si>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</si>
  <si>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</si>
  <si>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</si>
  <si>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</si>
  <si>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</si>
  <si>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</si>
  <si>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</si>
  <si>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</si>
  <si>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</si>
  <si>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</si>
  <si>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</si>
  <si>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</si>
  <si>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</si>
  <si>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</si>
  <si>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</si>
  <si>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</si>
  <si>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</si>
  <si>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</si>
  <si>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</si>
  <si>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</si>
  <si>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</si>
  <si>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</si>
  <si>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</si>
  <si>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</si>
  <si>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</si>
  <si>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</si>
  <si>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</si>
  <si>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</si>
  <si>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</si>
  <si>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</si>
  <si>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</si>
  <si>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</si>
  <si>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</si>
  <si>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</si>
  <si>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</si>
  <si>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</si>
  <si>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</si>
  <si>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</si>
  <si>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</si>
  <si>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</si>
  <si>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</si>
  <si>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</si>
  <si>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</si>
  <si>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</si>
  <si>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</si>
  <si>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</si>
  <si>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</si>
  <si>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</si>
  <si>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</si>
  <si>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</si>
  <si>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</si>
  <si>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</si>
  <si>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</si>
  <si>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</si>
  <si>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</si>
  <si>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</si>
  <si>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</si>
  <si>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</si>
  <si>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</si>
  <si>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</si>
  <si>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</si>
  <si>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</si>
  <si>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</si>
  <si>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</si>
  <si>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</si>
  <si>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</si>
  <si>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</si>
  <si>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</si>
  <si>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</si>
  <si>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</si>
  <si>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</si>
  <si>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</si>
  <si>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</si>
  <si>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</si>
  <si>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</si>
  <si>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</si>
  <si>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</si>
  <si>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</si>
  <si>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</si>
  <si>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</si>
  <si>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</si>
  <si>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</si>
  <si>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</si>
  <si>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</si>
  <si>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</si>
  <si>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</si>
  <si>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</si>
  <si>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</si>
  <si>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</si>
  <si>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</si>
  <si>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</si>
  <si>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</si>
  <si>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</si>
  <si>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</si>
  <si>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</si>
  <si>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</si>
  <si>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</si>
  <si>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</si>
  <si>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</si>
  <si>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</si>
  <si>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</si>
  <si>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</si>
  <si>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</si>
  <si>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</si>
  <si>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</si>
  <si>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</si>
  <si>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</si>
  <si>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</si>
  <si>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</si>
  <si>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</si>
  <si>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</si>
  <si>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</si>
  <si>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</si>
  <si>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</si>
  <si>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</si>
  <si>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</si>
  <si>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</si>
  <si>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</si>
  <si>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</si>
  <si>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</si>
  <si>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</si>
  <si>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</si>
  <si>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</si>
  <si>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</si>
  <si>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</si>
  <si>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</si>
  <si>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</si>
  <si>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</si>
  <si>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</si>
  <si>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</si>
  <si>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</si>
  <si>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</si>
  <si>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</si>
  <si>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</si>
  <si>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</si>
  <si>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</si>
  <si>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</si>
  <si>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</si>
  <si>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</si>
  <si>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</si>
  <si>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</si>
  <si>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</si>
  <si>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</si>
  <si>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</si>
  <si>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</si>
  <si>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</si>
  <si>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</si>
  <si>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</si>
  <si>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</si>
  <si>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</si>
  <si>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</si>
  <si>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</si>
  <si>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</si>
  <si>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</si>
  <si>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</si>
  <si>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</si>
  <si>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</si>
  <si>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</si>
  <si>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</si>
  <si>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</si>
  <si>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</si>
  <si>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</si>
  <si>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</si>
  <si>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</si>
  <si>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</si>
  <si>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</si>
  <si>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</si>
  <si>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</si>
  <si>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</si>
  <si>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</si>
  <si>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</si>
  <si>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</si>
  <si>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</si>
  <si>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</si>
  <si>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</si>
  <si>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</si>
  <si>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</si>
  <si>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</si>
  <si>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</si>
  <si>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</si>
  <si>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</si>
  <si>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</si>
  <si>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</si>
  <si>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</si>
  <si>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</si>
  <si>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</si>
  <si>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</si>
  <si>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</si>
  <si>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</si>
  <si>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</si>
  <si>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</si>
  <si>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</si>
  <si>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</si>
  <si>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</si>
  <si>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</si>
  <si>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</si>
  <si>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</si>
  <si>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</si>
  <si>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</si>
  <si>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</si>
  <si>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</si>
  <si>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</si>
  <si>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</si>
  <si>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</si>
  <si>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</si>
  <si>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</si>
  <si>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</si>
  <si>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</si>
  <si>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</si>
  <si>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</si>
  <si>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</si>
  <si>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</si>
  <si>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</si>
  <si>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</si>
  <si>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</si>
  <si>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</si>
  <si>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</si>
  <si>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</si>
  <si>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</si>
  <si>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</si>
  <si>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</si>
  <si>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</si>
  <si>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</si>
  <si>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</si>
  <si>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</si>
  <si>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</si>
  <si>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</si>
  <si>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</si>
  <si>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</si>
  <si>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</si>
  <si>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</si>
  <si>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</si>
  <si>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</si>
  <si>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</si>
  <si>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</si>
  <si>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</si>
  <si>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</si>
  <si>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</si>
  <si>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</si>
  <si>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</si>
  <si>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</si>
  <si>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</si>
  <si>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</si>
  <si>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</si>
  <si>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</si>
  <si>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</si>
  <si>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</si>
  <si>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</si>
  <si>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</si>
  <si>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</si>
  <si>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</si>
  <si>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</si>
  <si>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</si>
  <si>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</si>
  <si>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</si>
  <si>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</si>
  <si>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</si>
  <si>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</si>
  <si>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</si>
  <si>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</si>
  <si>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</si>
  <si>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</si>
  <si>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</si>
  <si>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</si>
  <si>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</si>
  <si>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</si>
  <si>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</si>
  <si>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</si>
  <si>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</si>
  <si>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</si>
  <si>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</si>
  <si>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</si>
  <si>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</si>
  <si>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</si>
  <si>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</si>
  <si>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</si>
  <si>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</si>
  <si>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</si>
  <si>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</si>
  <si>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</si>
  <si>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</si>
  <si>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</si>
  <si>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</si>
  <si>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</si>
  <si>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</si>
  <si>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</si>
  <si>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</si>
  <si>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</si>
  <si>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</si>
  <si>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</si>
  <si>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</si>
  <si>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</si>
  <si>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</si>
  <si>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</si>
  <si>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</si>
  <si>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</si>
  <si>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</si>
  <si>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</si>
  <si>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</si>
  <si>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</si>
  <si>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</si>
  <si>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</si>
  <si>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</si>
  <si>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</si>
  <si>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</si>
  <si>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</si>
  <si>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</si>
  <si>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</si>
  <si>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</si>
  <si>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</si>
  <si>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</si>
  <si>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</si>
  <si>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</si>
  <si>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</si>
  <si>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</si>
  <si>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</si>
  <si>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</si>
  <si>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</si>
  <si>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</si>
  <si>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</si>
  <si>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</si>
  <si>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</si>
  <si>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</si>
  <si>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</si>
  <si>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</si>
  <si>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</si>
  <si>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</si>
  <si>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</si>
  <si>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</si>
  <si>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</si>
  <si>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</si>
  <si>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</si>
  <si>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</si>
  <si>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</si>
  <si>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</si>
  <si>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</si>
  <si>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</si>
  <si>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</si>
  <si>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</si>
  <si>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</si>
  <si>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</si>
  <si>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</si>
  <si>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</si>
  <si>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</si>
  <si>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</si>
  <si>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</si>
  <si>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</si>
  <si>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</si>
  <si>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</si>
  <si>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</si>
  <si>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</si>
  <si>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</si>
  <si>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</si>
  <si>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</si>
  <si>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</si>
  <si>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</si>
  <si>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</si>
  <si>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</si>
  <si>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</si>
  <si>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</si>
  <si>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</si>
  <si>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</si>
  <si>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</si>
  <si>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</si>
  <si>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</si>
  <si>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</si>
  <si>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</si>
  <si>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</si>
  <si>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</si>
  <si>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</si>
  <si>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</si>
  <si>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</si>
  <si>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</si>
  <si>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</si>
  <si>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</si>
  <si>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</si>
  <si>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</si>
  <si>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</si>
  <si>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</si>
  <si>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</si>
  <si>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</si>
  <si>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</si>
  <si>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</si>
  <si>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</si>
  <si>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</si>
  <si>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</si>
  <si>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</si>
  <si>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</si>
  <si>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</si>
  <si>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</si>
  <si>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</si>
  <si>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</si>
  <si>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</si>
  <si>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</si>
  <si>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</si>
  <si>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</si>
  <si>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</si>
  <si>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</si>
  <si>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</si>
  <si>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</si>
  <si>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</si>
  <si>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</si>
  <si>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</si>
  <si>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</si>
  <si>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</si>
  <si>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</si>
  <si>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</si>
  <si>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</si>
  <si>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</si>
  <si>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</si>
  <si>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</si>
  <si>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</si>
  <si>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</si>
  <si>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</si>
  <si>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</si>
  <si>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</si>
  <si>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</si>
  <si>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</si>
  <si>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</si>
  <si>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</si>
  <si>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</si>
  <si>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</si>
  <si>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</si>
  <si>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</si>
  <si>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</si>
  <si>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</si>
  <si>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</si>
  <si>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</si>
  <si>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</si>
  <si>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</si>
  <si>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</si>
  <si>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</si>
  <si>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</si>
  <si>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</si>
  <si>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</si>
  <si>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</si>
  <si>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</si>
  <si>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</si>
  <si>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</si>
  <si>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</si>
  <si>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</si>
  <si>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</si>
  <si>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</si>
  <si>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</si>
  <si>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</si>
  <si>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</si>
  <si>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</si>
  <si>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</si>
  <si>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</si>
  <si>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</si>
  <si>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</si>
  <si>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</si>
  <si>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</si>
  <si>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</si>
  <si>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</si>
  <si>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</si>
  <si>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</si>
  <si>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</si>
  <si>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</si>
  <si>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</si>
  <si>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</si>
  <si>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</si>
  <si>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</si>
  <si>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</si>
  <si>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</si>
  <si>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</si>
  <si>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</si>
  <si>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</si>
  <si>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</si>
  <si>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</si>
  <si>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</si>
  <si>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</si>
  <si>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</si>
  <si>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</si>
  <si>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</si>
  <si>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</si>
  <si>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</si>
  <si>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</si>
  <si>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</si>
  <si>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</si>
  <si>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</si>
  <si>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</si>
  <si>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</si>
  <si>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</si>
  <si>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</si>
  <si>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</si>
  <si>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</si>
  <si>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</si>
  <si>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</si>
  <si>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</si>
  <si>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</si>
  <si>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</si>
  <si>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</si>
  <si>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</si>
  <si>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</si>
  <si>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</si>
  <si>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</si>
  <si>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</si>
  <si>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</si>
  <si>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</si>
  <si>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</si>
  <si>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</si>
  <si>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</si>
  <si>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</si>
  <si>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</si>
  <si>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</si>
  <si>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</si>
  <si>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</si>
  <si>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</si>
  <si>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</si>
  <si>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</si>
  <si>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</si>
  <si>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</si>
  <si>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</si>
  <si>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</si>
  <si>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</si>
  <si>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</si>
  <si>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</si>
  <si>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</si>
  <si>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</si>
  <si>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</si>
  <si>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</si>
  <si>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</si>
  <si>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</si>
  <si>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</si>
  <si>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</si>
  <si>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</si>
  <si>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</si>
  <si>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</si>
  <si>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</si>
  <si>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</si>
  <si>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</si>
  <si>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</si>
  <si>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</si>
  <si>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</si>
  <si>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</si>
  <si>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</si>
  <si>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</si>
  <si>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</si>
  <si>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</si>
  <si>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</si>
  <si>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</si>
  <si>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</si>
  <si>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</si>
  <si>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</si>
  <si>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</si>
  <si>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</si>
  <si>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</si>
  <si>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</si>
  <si>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</si>
  <si>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</si>
  <si>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</si>
  <si>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</si>
  <si>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</si>
  <si>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</si>
  <si>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</si>
  <si>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</si>
  <si>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</si>
  <si>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</si>
  <si>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</si>
  <si>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</si>
  <si>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</si>
  <si>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</si>
  <si>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</si>
  <si>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</si>
  <si>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</si>
  <si>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</si>
  <si>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</si>
  <si>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</si>
  <si>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</si>
  <si>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</si>
  <si>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</si>
  <si>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</si>
  <si>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</si>
  <si>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</si>
  <si>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</si>
  <si>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</si>
  <si>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</si>
  <si>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</si>
  <si>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</si>
  <si>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</si>
  <si>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</si>
  <si>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</si>
  <si>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</si>
  <si>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</si>
  <si>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</si>
  <si>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</si>
  <si>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</si>
  <si>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</si>
  <si>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</si>
  <si>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</si>
  <si>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</si>
  <si>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</si>
  <si>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</si>
  <si>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</si>
  <si>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</si>
  <si>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</si>
  <si>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</si>
  <si>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</si>
  <si>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</si>
  <si>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</si>
  <si>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</si>
  <si>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</si>
  <si>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</si>
  <si>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</si>
  <si>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</si>
  <si>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</si>
  <si>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</si>
  <si>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</si>
  <si>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</si>
  <si>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</si>
  <si>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</si>
  <si>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</si>
  <si>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</si>
  <si>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</si>
  <si>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</si>
  <si>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</si>
  <si>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</si>
  <si>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</si>
  <si>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</si>
  <si>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</si>
  <si>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</si>
  <si>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</si>
  <si>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</si>
  <si>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</si>
  <si>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</si>
  <si>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</si>
  <si>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</si>
  <si>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</si>
  <si>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</si>
  <si>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</si>
  <si>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</si>
  <si>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</si>
  <si>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</si>
  <si>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</si>
  <si>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</si>
  <si>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</si>
  <si>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</si>
  <si>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</si>
  <si>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</si>
  <si>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</si>
  <si>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</si>
  <si>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</si>
  <si>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</si>
  <si>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</si>
  <si>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</si>
  <si>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</si>
  <si>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</si>
  <si>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</si>
  <si>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</si>
  <si>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</si>
  <si>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</si>
  <si>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</si>
  <si>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</si>
  <si>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</si>
  <si>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</si>
  <si>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</si>
  <si>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</si>
  <si>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</si>
  <si>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</si>
  <si>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</si>
  <si>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</si>
  <si>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</si>
  <si>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</si>
  <si>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</si>
  <si>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</si>
  <si>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</si>
  <si>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</si>
  <si>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</si>
  <si>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</si>
  <si>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</si>
  <si>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</si>
  <si>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</si>
  <si>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</si>
  <si>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</si>
  <si>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</si>
  <si>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</si>
  <si>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</si>
  <si>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</si>
  <si>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</si>
  <si>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</si>
  <si>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</si>
  <si>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</si>
  <si>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</si>
  <si>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</si>
  <si>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</si>
  <si>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</si>
  <si>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</si>
  <si>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</si>
  <si>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</si>
  <si>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</si>
  <si>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</si>
  <si>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</si>
  <si>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</si>
  <si>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</si>
  <si>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</si>
  <si>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</si>
  <si>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</si>
  <si>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</si>
  <si>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</si>
  <si>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</si>
  <si>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</si>
  <si>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</si>
  <si>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</si>
  <si>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</si>
  <si>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</si>
  <si>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</si>
  <si>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</si>
  <si>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</si>
  <si>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</si>
  <si>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</si>
  <si>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</si>
  <si>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</si>
  <si>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</si>
  <si>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</si>
  <si>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</si>
  <si>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</si>
  <si>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</si>
  <si>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</si>
  <si>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</si>
  <si>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</si>
  <si>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</si>
  <si>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</si>
  <si>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</si>
  <si>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</si>
  <si>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</si>
  <si>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</si>
  <si>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</si>
  <si>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</si>
  <si>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</si>
  <si>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</si>
  <si>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</si>
  <si>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</si>
  <si>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</si>
  <si>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</si>
  <si>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</si>
  <si>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</si>
  <si>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</si>
  <si>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</si>
  <si>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</si>
  <si>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</si>
  <si>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</si>
  <si>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</si>
  <si>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</si>
  <si>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</si>
  <si>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</si>
  <si>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</si>
  <si>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</si>
  <si>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</si>
  <si>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</si>
  <si>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</si>
  <si>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</si>
  <si>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</si>
  <si>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</si>
  <si>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</si>
  <si>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</si>
  <si>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</si>
  <si>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</si>
  <si>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</si>
  <si>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</si>
  <si>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</si>
  <si>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</si>
  <si>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</si>
  <si>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</si>
  <si>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</si>
  <si>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</si>
  <si>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</si>
  <si>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</si>
  <si>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</si>
  <si>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</si>
  <si>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</si>
  <si>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</si>
  <si>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</si>
  <si>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</si>
  <si>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</si>
  <si>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</si>
  <si>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</si>
  <si>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</si>
  <si>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</si>
  <si>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</si>
  <si>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</si>
  <si>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</si>
  <si>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</si>
  <si>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</si>
  <si>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</si>
  <si>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</si>
  <si>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</si>
  <si>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</si>
  <si>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</si>
  <si>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</si>
  <si>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</si>
  <si>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</si>
  <si>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</si>
  <si>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</si>
  <si>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</si>
  <si>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</si>
  <si>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</si>
  <si>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</si>
  <si>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</si>
  <si>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</si>
  <si>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</si>
  <si>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</si>
  <si>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</si>
  <si>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</si>
  <si>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</si>
  <si>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</si>
  <si>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</si>
  <si>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</si>
  <si>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</si>
  <si>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</si>
  <si>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</si>
  <si>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</si>
  <si>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</si>
  <si>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</si>
  <si>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</si>
  <si>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</si>
  <si>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</si>
  <si>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医療法人社団聖光会聖光会病院</t>
    <phoneticPr fontId="3"/>
  </si>
  <si>
    <t>〒297-0216 長生郡長柄町立鳥７４５－１</t>
    <phoneticPr fontId="3"/>
  </si>
  <si>
    <t>〇</t>
  </si>
  <si>
    <t>医療法人</t>
  </si>
  <si>
    <t>内科</t>
  </si>
  <si>
    <t>療養病棟入院料１</t>
  </si>
  <si>
    <t>ＤＰＣ病院ではない</t>
  </si>
  <si>
    <t>-</t>
    <phoneticPr fontId="3"/>
  </si>
  <si>
    <t>南館2階</t>
  </si>
  <si>
    <t>慢性期機能</t>
  </si>
  <si>
    <t>西館2階</t>
  </si>
  <si>
    <t>西館3階</t>
  </si>
  <si>
    <t>西館4階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</si>
</sst>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731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1042</v>
      </c>
      <c r="M9" s="282" t="s">
        <v>1044</v>
      </c>
      <c r="N9" s="282" t="s">
        <v>1045</v>
      </c>
      <c r="O9" s="282" t="s">
        <v>1046</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c r="M11" s="25"/>
      <c r="N11" s="25"/>
      <c r="O11" s="25"/>
    </row>
    <row r="12" spans="1:22" s="21" customFormat="1" ht="34.5" customHeight="1">
      <c r="A12" s="244" t="s">
        <v>606</v>
      </c>
      <c r="B12" s="24"/>
      <c r="C12" s="19"/>
      <c r="D12" s="19"/>
      <c r="E12" s="19"/>
      <c r="F12" s="19"/>
      <c r="G12" s="19"/>
      <c r="H12" s="20"/>
      <c r="I12" s="421" t="s">
        <v>4</v>
      </c>
      <c r="J12" s="421"/>
      <c r="K12" s="421"/>
      <c r="L12" s="29"/>
      <c r="M12" s="29"/>
      <c r="N12" s="29"/>
      <c r="O12" s="29"/>
    </row>
    <row r="13" spans="1:22" s="21" customFormat="1" ht="34.5" customHeight="1">
      <c r="A13" s="244" t="s">
        <v>606</v>
      </c>
      <c r="B13" s="17"/>
      <c r="C13" s="19"/>
      <c r="D13" s="19"/>
      <c r="E13" s="19"/>
      <c r="F13" s="19"/>
      <c r="G13" s="19"/>
      <c r="H13" s="20"/>
      <c r="I13" s="421" t="s">
        <v>5</v>
      </c>
      <c r="J13" s="421"/>
      <c r="K13" s="421"/>
      <c r="L13" s="28" t="s">
        <v>1036</v>
      </c>
      <c r="M13" s="28" t="s">
        <v>1036</v>
      </c>
      <c r="N13" s="28" t="s">
        <v>1036</v>
      </c>
      <c r="O13" s="28" t="s">
        <v>1036</v>
      </c>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1042</v>
      </c>
      <c r="M22" s="282" t="s">
        <v>1044</v>
      </c>
      <c r="N22" s="282" t="s">
        <v>1045</v>
      </c>
      <c r="O22" s="282" t="s">
        <v>1046</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c r="M24" s="25"/>
      <c r="N24" s="25"/>
      <c r="O24" s="25"/>
    </row>
    <row r="25" spans="1:22" s="21" customFormat="1" ht="34.5" customHeight="1">
      <c r="A25" s="244" t="s">
        <v>607</v>
      </c>
      <c r="B25" s="24"/>
      <c r="C25" s="19"/>
      <c r="D25" s="19"/>
      <c r="E25" s="19"/>
      <c r="F25" s="19"/>
      <c r="G25" s="19"/>
      <c r="H25" s="20"/>
      <c r="I25" s="302" t="s">
        <v>4</v>
      </c>
      <c r="J25" s="303"/>
      <c r="K25" s="304"/>
      <c r="L25" s="29"/>
      <c r="M25" s="29"/>
      <c r="N25" s="29"/>
      <c r="O25" s="29"/>
    </row>
    <row r="26" spans="1:22" s="21" customFormat="1" ht="34.5" customHeight="1">
      <c r="A26" s="244" t="s">
        <v>607</v>
      </c>
      <c r="B26" s="17"/>
      <c r="C26" s="19"/>
      <c r="D26" s="19"/>
      <c r="E26" s="19"/>
      <c r="F26" s="19"/>
      <c r="G26" s="19"/>
      <c r="H26" s="20"/>
      <c r="I26" s="302" t="s">
        <v>5</v>
      </c>
      <c r="J26" s="303"/>
      <c r="K26" s="304"/>
      <c r="L26" s="28" t="s">
        <v>1036</v>
      </c>
      <c r="M26" s="28" t="s">
        <v>1036</v>
      </c>
      <c r="N26" s="28" t="s">
        <v>1036</v>
      </c>
      <c r="O26" s="28" t="s">
        <v>1036</v>
      </c>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1042</v>
      </c>
      <c r="M35" s="282" t="s">
        <v>1044</v>
      </c>
      <c r="N35" s="282" t="s">
        <v>1045</v>
      </c>
      <c r="O35" s="282" t="s">
        <v>1046</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1042</v>
      </c>
      <c r="M44" s="282" t="s">
        <v>1044</v>
      </c>
      <c r="N44" s="282" t="s">
        <v>1045</v>
      </c>
      <c r="O44" s="282" t="s">
        <v>1046</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1042</v>
      </c>
      <c r="M89" s="262" t="s">
        <v>1044</v>
      </c>
      <c r="N89" s="262" t="s">
        <v>1045</v>
      </c>
      <c r="O89" s="262" t="s">
        <v>1046</v>
      </c>
    </row>
    <row r="90" spans="1:23" s="21" customFormat="1">
      <c r="A90" s="243"/>
      <c r="B90" s="1"/>
      <c r="C90" s="3"/>
      <c r="D90" s="3"/>
      <c r="E90" s="3"/>
      <c r="F90" s="3"/>
      <c r="G90" s="3"/>
      <c r="H90" s="287"/>
      <c r="I90" s="67" t="s">
        <v>36</v>
      </c>
      <c r="J90" s="68"/>
      <c r="K90" s="69"/>
      <c r="L90" s="262" t="s">
        <v>1043</v>
      </c>
      <c r="M90" s="262" t="s">
        <v>1043</v>
      </c>
      <c r="N90" s="262" t="s">
        <v>1043</v>
      </c>
      <c r="O90" s="262" t="s">
        <v>1043</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1042</v>
      </c>
      <c r="M97" s="66" t="s">
        <v>1044</v>
      </c>
      <c r="N97" s="66" t="s">
        <v>1045</v>
      </c>
      <c r="O97" s="66" t="s">
        <v>1046</v>
      </c>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70" t="s">
        <v>1043</v>
      </c>
      <c r="O98" s="70" t="s">
        <v>1043</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3" t="s">
        <v>46</v>
      </c>
      <c r="D103" s="335"/>
      <c r="E103" s="333" t="s">
        <v>42</v>
      </c>
      <c r="F103" s="334"/>
      <c r="G103" s="334"/>
      <c r="H103" s="335"/>
      <c r="I103" s="419"/>
      <c r="J103" s="256">
        <f t="shared" si="0"/>
        <v>239</v>
      </c>
      <c r="K103" s="237" t="str">
        <f t="shared" si="1"/>
        <v/>
      </c>
      <c r="L103" s="258">
        <v>59</v>
      </c>
      <c r="M103" s="258">
        <v>60</v>
      </c>
      <c r="N103" s="258">
        <v>60</v>
      </c>
      <c r="O103" s="258">
        <v>60</v>
      </c>
    </row>
    <row r="104" spans="1:22" s="83" customFormat="1" ht="34.5" customHeight="1">
      <c r="A104" s="244" t="s">
        <v>614</v>
      </c>
      <c r="B104" s="84"/>
      <c r="C104" s="395"/>
      <c r="D104" s="396"/>
      <c r="E104" s="427"/>
      <c r="F104" s="428"/>
      <c r="G104" s="319" t="s">
        <v>47</v>
      </c>
      <c r="H104" s="321"/>
      <c r="I104" s="419"/>
      <c r="J104" s="256">
        <f t="shared" si="0"/>
        <v>239</v>
      </c>
      <c r="K104" s="237" t="str">
        <f t="shared" si="1"/>
        <v/>
      </c>
      <c r="L104" s="258">
        <v>59</v>
      </c>
      <c r="M104" s="258">
        <v>60</v>
      </c>
      <c r="N104" s="258">
        <v>60</v>
      </c>
      <c r="O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239</v>
      </c>
      <c r="K106" s="237" t="str">
        <f t="shared" si="1"/>
        <v/>
      </c>
      <c r="L106" s="258">
        <v>59</v>
      </c>
      <c r="M106" s="258">
        <v>60</v>
      </c>
      <c r="N106" s="258">
        <v>60</v>
      </c>
      <c r="O106" s="258">
        <v>60</v>
      </c>
    </row>
    <row r="107" spans="1:22" s="83" customFormat="1" ht="34.5" customHeight="1">
      <c r="A107" s="244" t="s">
        <v>614</v>
      </c>
      <c r="B107" s="84"/>
      <c r="C107" s="395"/>
      <c r="D107" s="396"/>
      <c r="E107" s="427"/>
      <c r="F107" s="428"/>
      <c r="G107" s="319" t="s">
        <v>47</v>
      </c>
      <c r="H107" s="321"/>
      <c r="I107" s="419"/>
      <c r="J107" s="256">
        <f t="shared" si="0"/>
        <v>239</v>
      </c>
      <c r="K107" s="237" t="str">
        <f t="shared" si="1"/>
        <v/>
      </c>
      <c r="L107" s="258">
        <v>59</v>
      </c>
      <c r="M107" s="258">
        <v>60</v>
      </c>
      <c r="N107" s="258">
        <v>60</v>
      </c>
      <c r="O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239</v>
      </c>
      <c r="K109" s="237" t="str">
        <f t="shared" si="1"/>
        <v/>
      </c>
      <c r="L109" s="258">
        <v>59</v>
      </c>
      <c r="M109" s="258">
        <v>60</v>
      </c>
      <c r="N109" s="258">
        <v>60</v>
      </c>
      <c r="O109" s="258">
        <v>60</v>
      </c>
    </row>
    <row r="110" spans="1:22" s="83" customFormat="1" ht="34.5" customHeight="1">
      <c r="A110" s="244" t="s">
        <v>614</v>
      </c>
      <c r="B110" s="84"/>
      <c r="C110" s="395"/>
      <c r="D110" s="396"/>
      <c r="E110" s="431"/>
      <c r="F110" s="432"/>
      <c r="G110" s="316" t="s">
        <v>47</v>
      </c>
      <c r="H110" s="318"/>
      <c r="I110" s="419"/>
      <c r="J110" s="256">
        <f t="shared" si="0"/>
        <v>239</v>
      </c>
      <c r="K110" s="237" t="str">
        <f t="shared" si="1"/>
        <v/>
      </c>
      <c r="L110" s="258">
        <v>59</v>
      </c>
      <c r="M110" s="258">
        <v>60</v>
      </c>
      <c r="N110" s="258">
        <v>60</v>
      </c>
      <c r="O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1044</v>
      </c>
      <c r="N118" s="66" t="s">
        <v>1045</v>
      </c>
      <c r="O118" s="66" t="s">
        <v>1046</v>
      </c>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70" t="s">
        <v>1043</v>
      </c>
      <c r="O119" s="70" t="s">
        <v>1043</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c r="O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c r="O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1044</v>
      </c>
      <c r="N129" s="66" t="s">
        <v>1045</v>
      </c>
      <c r="O129" s="66" t="s">
        <v>1046</v>
      </c>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70" t="s">
        <v>1043</v>
      </c>
      <c r="O130" s="70" t="s">
        <v>1043</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1039</v>
      </c>
      <c r="N131" s="98" t="s">
        <v>1039</v>
      </c>
      <c r="O131" s="98" t="s">
        <v>1039</v>
      </c>
    </row>
    <row r="132" spans="1:22" s="83" customFormat="1" ht="34.5" customHeight="1">
      <c r="A132" s="244" t="s">
        <v>621</v>
      </c>
      <c r="B132" s="84"/>
      <c r="C132" s="295"/>
      <c r="D132" s="297"/>
      <c r="E132" s="319" t="s">
        <v>58</v>
      </c>
      <c r="F132" s="320"/>
      <c r="G132" s="320"/>
      <c r="H132" s="321"/>
      <c r="I132" s="388"/>
      <c r="J132" s="101"/>
      <c r="K132" s="102"/>
      <c r="L132" s="82">
        <v>59</v>
      </c>
      <c r="M132" s="82">
        <v>60</v>
      </c>
      <c r="N132" s="82">
        <v>60</v>
      </c>
      <c r="O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1044</v>
      </c>
      <c r="N143" s="66" t="s">
        <v>1045</v>
      </c>
      <c r="O143" s="66" t="s">
        <v>1046</v>
      </c>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70" t="s">
        <v>1043</v>
      </c>
      <c r="O144" s="70" t="s">
        <v>1043</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207</v>
      </c>
      <c r="K157" s="264" t="str">
        <f t="shared" si="3"/>
        <v/>
      </c>
      <c r="L157" s="117">
        <v>54</v>
      </c>
      <c r="M157" s="117">
        <v>47</v>
      </c>
      <c r="N157" s="117">
        <v>52</v>
      </c>
      <c r="O157" s="117">
        <v>54</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1044</v>
      </c>
      <c r="N226" s="66" t="s">
        <v>1045</v>
      </c>
      <c r="O226" s="66" t="s">
        <v>1046</v>
      </c>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70" t="s">
        <v>1043</v>
      </c>
      <c r="O227" s="70" t="s">
        <v>1043</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1044</v>
      </c>
      <c r="N234" s="66" t="s">
        <v>1045</v>
      </c>
      <c r="O234" s="66" t="s">
        <v>1046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70" t="s">
        <v>1043</v>
      </c>
      <c r="O235" s="70" t="s">
        <v>1043</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1044</v>
      </c>
      <c r="N244" s="66" t="s">
        <v>1045</v>
      </c>
      <c r="O244" s="66" t="s">
        <v>1046</v>
      </c>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70" t="s">
        <v>1043</v>
      </c>
      <c r="O245" s="70" t="s">
        <v>1043</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1044</v>
      </c>
      <c r="N253" s="66" t="s">
        <v>1045</v>
      </c>
      <c r="O253" s="66" t="s">
        <v>1046</v>
      </c>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137" t="s">
        <v>1043</v>
      </c>
      <c r="O254" s="137" t="s">
        <v>1043</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1044</v>
      </c>
      <c r="N263" s="66" t="s">
        <v>1045</v>
      </c>
      <c r="O263" s="66" t="s">
        <v>1046</v>
      </c>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70" t="s">
        <v>1043</v>
      </c>
      <c r="O264" s="70" t="s">
        <v>1043</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0.3</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26</v>
      </c>
      <c r="K269" s="81" t="str">
        <f t="shared" si="8"/>
        <v/>
      </c>
      <c r="L269" s="147">
        <v>7</v>
      </c>
      <c r="M269" s="147">
        <v>8</v>
      </c>
      <c r="N269" s="147">
        <v>6</v>
      </c>
      <c r="O269" s="147">
        <v>5</v>
      </c>
    </row>
    <row r="270" spans="1:22" s="83" customFormat="1" ht="34.5" customHeight="1">
      <c r="A270" s="249" t="s">
        <v>725</v>
      </c>
      <c r="B270" s="120"/>
      <c r="C270" s="370"/>
      <c r="D270" s="370"/>
      <c r="E270" s="370"/>
      <c r="F270" s="370"/>
      <c r="G270" s="370" t="s">
        <v>148</v>
      </c>
      <c r="H270" s="370"/>
      <c r="I270" s="403"/>
      <c r="J270" s="266">
        <f t="shared" si="9"/>
        <v>3.6</v>
      </c>
      <c r="K270" s="81" t="str">
        <f t="shared" si="8"/>
        <v/>
      </c>
      <c r="L270" s="148">
        <v>0</v>
      </c>
      <c r="M270" s="148">
        <v>1.3</v>
      </c>
      <c r="N270" s="148">
        <v>0.5</v>
      </c>
      <c r="O270" s="148">
        <v>1.8</v>
      </c>
    </row>
    <row r="271" spans="1:22" s="83" customFormat="1" ht="34.5" customHeight="1">
      <c r="A271" s="249" t="s">
        <v>726</v>
      </c>
      <c r="B271" s="120"/>
      <c r="C271" s="370" t="s">
        <v>151</v>
      </c>
      <c r="D271" s="371"/>
      <c r="E271" s="371"/>
      <c r="F271" s="371"/>
      <c r="G271" s="370" t="s">
        <v>146</v>
      </c>
      <c r="H271" s="370"/>
      <c r="I271" s="403"/>
      <c r="J271" s="266">
        <f t="shared" si="9"/>
        <v>35</v>
      </c>
      <c r="K271" s="81" t="str">
        <f t="shared" si="8"/>
        <v/>
      </c>
      <c r="L271" s="147">
        <v>10</v>
      </c>
      <c r="M271" s="147">
        <v>9</v>
      </c>
      <c r="N271" s="147">
        <v>7</v>
      </c>
      <c r="O271" s="147">
        <v>9</v>
      </c>
    </row>
    <row r="272" spans="1:22" s="83" customFormat="1" ht="34.5" customHeight="1">
      <c r="A272" s="249" t="s">
        <v>726</v>
      </c>
      <c r="B272" s="120"/>
      <c r="C272" s="371"/>
      <c r="D272" s="371"/>
      <c r="E272" s="371"/>
      <c r="F272" s="371"/>
      <c r="G272" s="370" t="s">
        <v>148</v>
      </c>
      <c r="H272" s="370"/>
      <c r="I272" s="403"/>
      <c r="J272" s="266">
        <f t="shared" si="9"/>
        <v>5.8999999999999995</v>
      </c>
      <c r="K272" s="81" t="str">
        <f t="shared" si="8"/>
        <v/>
      </c>
      <c r="L272" s="148">
        <v>1.5</v>
      </c>
      <c r="M272" s="148">
        <v>0.4</v>
      </c>
      <c r="N272" s="148">
        <v>2.7</v>
      </c>
      <c r="O272" s="148">
        <v>1.3</v>
      </c>
    </row>
    <row r="273" spans="1:15" s="83" customFormat="1" ht="34.5" customHeight="1">
      <c r="A273" s="249" t="s">
        <v>727</v>
      </c>
      <c r="B273" s="120"/>
      <c r="C273" s="370" t="s">
        <v>152</v>
      </c>
      <c r="D273" s="371"/>
      <c r="E273" s="371"/>
      <c r="F273" s="371"/>
      <c r="G273" s="370" t="s">
        <v>146</v>
      </c>
      <c r="H273" s="370"/>
      <c r="I273" s="403"/>
      <c r="J273" s="266">
        <f t="shared" si="9"/>
        <v>61</v>
      </c>
      <c r="K273" s="81" t="str">
        <f t="shared" si="8"/>
        <v/>
      </c>
      <c r="L273" s="147">
        <v>16</v>
      </c>
      <c r="M273" s="147">
        <v>15</v>
      </c>
      <c r="N273" s="147">
        <v>15</v>
      </c>
      <c r="O273" s="147">
        <v>15</v>
      </c>
    </row>
    <row r="274" spans="1:15" s="83" customFormat="1" ht="34.5" customHeight="1">
      <c r="A274" s="249" t="s">
        <v>727</v>
      </c>
      <c r="B274" s="120"/>
      <c r="C274" s="371"/>
      <c r="D274" s="371"/>
      <c r="E274" s="371"/>
      <c r="F274" s="371"/>
      <c r="G274" s="370" t="s">
        <v>148</v>
      </c>
      <c r="H274" s="370"/>
      <c r="I274" s="403"/>
      <c r="J274" s="266">
        <f t="shared" si="9"/>
        <v>14.7</v>
      </c>
      <c r="K274" s="81" t="str">
        <f t="shared" si="8"/>
        <v/>
      </c>
      <c r="L274" s="148">
        <v>3.1</v>
      </c>
      <c r="M274" s="148">
        <v>2.9</v>
      </c>
      <c r="N274" s="148">
        <v>4</v>
      </c>
      <c r="O274" s="148">
        <v>4.7</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1</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0</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1044</v>
      </c>
      <c r="N322" s="66" t="s">
        <v>1045</v>
      </c>
      <c r="O322" s="66" t="s">
        <v>1046</v>
      </c>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137" t="s">
        <v>1043</v>
      </c>
      <c r="O323" s="137" t="s">
        <v>1043</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1044</v>
      </c>
      <c r="N342" s="66" t="s">
        <v>1045</v>
      </c>
      <c r="O342" s="66" t="s">
        <v>1046</v>
      </c>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137" t="s">
        <v>1043</v>
      </c>
      <c r="O343" s="137" t="s">
        <v>1043</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1044</v>
      </c>
      <c r="N367" s="66" t="s">
        <v>1045</v>
      </c>
      <c r="O367" s="66" t="s">
        <v>1046</v>
      </c>
    </row>
    <row r="368" spans="1:22" s="118" customFormat="1" ht="20.25" customHeight="1">
      <c r="A368" s="243"/>
      <c r="B368" s="1"/>
      <c r="C368" s="3"/>
      <c r="D368" s="3"/>
      <c r="E368" s="3"/>
      <c r="F368" s="3"/>
      <c r="G368" s="3"/>
      <c r="H368" s="287"/>
      <c r="I368" s="67" t="s">
        <v>36</v>
      </c>
      <c r="J368" s="170"/>
      <c r="K368" s="79"/>
      <c r="L368" s="137" t="s">
        <v>1043</v>
      </c>
      <c r="M368" s="137" t="s">
        <v>1043</v>
      </c>
      <c r="N368" s="137" t="s">
        <v>1043</v>
      </c>
      <c r="O368" s="137" t="s">
        <v>1043</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1044</v>
      </c>
      <c r="N390" s="66" t="s">
        <v>1045</v>
      </c>
      <c r="O390" s="66" t="s">
        <v>1046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70" t="s">
        <v>1043</v>
      </c>
      <c r="O391" s="70" t="s">
        <v>1043</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280</v>
      </c>
      <c r="K392" s="81" t="str">
        <f t="shared" ref="K392:K397" si="12">IF(OR(COUNTIF(L392:O392,"未確認")&gt;0,COUNTIF(L392:O392,"~*")&gt;0),"※","")</f>
        <v/>
      </c>
      <c r="L392" s="147">
        <v>90</v>
      </c>
      <c r="M392" s="147">
        <v>50</v>
      </c>
      <c r="N392" s="147">
        <v>85</v>
      </c>
      <c r="O392" s="147">
        <v>55</v>
      </c>
    </row>
    <row r="393" spans="1:22" s="83" customFormat="1" ht="34.5" customHeight="1">
      <c r="A393" s="249" t="s">
        <v>773</v>
      </c>
      <c r="B393" s="84"/>
      <c r="C393" s="369"/>
      <c r="D393" s="379"/>
      <c r="E393" s="319" t="s">
        <v>224</v>
      </c>
      <c r="F393" s="320"/>
      <c r="G393" s="320"/>
      <c r="H393" s="321"/>
      <c r="I393" s="342"/>
      <c r="J393" s="140">
        <f t="shared" si="11"/>
        <v>191</v>
      </c>
      <c r="K393" s="81" t="str">
        <f t="shared" si="12"/>
        <v/>
      </c>
      <c r="L393" s="147">
        <v>52</v>
      </c>
      <c r="M393" s="147">
        <v>31</v>
      </c>
      <c r="N393" s="147">
        <v>62</v>
      </c>
      <c r="O393" s="147">
        <v>46</v>
      </c>
    </row>
    <row r="394" spans="1:22" s="83" customFormat="1" ht="34.5" customHeight="1">
      <c r="A394" s="250" t="s">
        <v>774</v>
      </c>
      <c r="B394" s="84"/>
      <c r="C394" s="369"/>
      <c r="D394" s="380"/>
      <c r="E394" s="319" t="s">
        <v>225</v>
      </c>
      <c r="F394" s="320"/>
      <c r="G394" s="320"/>
      <c r="H394" s="321"/>
      <c r="I394" s="342"/>
      <c r="J394" s="140">
        <f t="shared" si="11"/>
        <v>86</v>
      </c>
      <c r="K394" s="81" t="str">
        <f t="shared" si="12"/>
        <v/>
      </c>
      <c r="L394" s="147">
        <v>38</v>
      </c>
      <c r="M394" s="147">
        <v>19</v>
      </c>
      <c r="N394" s="147">
        <v>21</v>
      </c>
      <c r="O394" s="147">
        <v>8</v>
      </c>
    </row>
    <row r="395" spans="1:22" s="83" customFormat="1" ht="34.5" customHeight="1">
      <c r="A395" s="250" t="s">
        <v>775</v>
      </c>
      <c r="B395" s="84"/>
      <c r="C395" s="369"/>
      <c r="D395" s="381"/>
      <c r="E395" s="319" t="s">
        <v>226</v>
      </c>
      <c r="F395" s="320"/>
      <c r="G395" s="320"/>
      <c r="H395" s="321"/>
      <c r="I395" s="342"/>
      <c r="J395" s="140">
        <f t="shared" si="11"/>
        <v>3</v>
      </c>
      <c r="K395" s="81" t="str">
        <f t="shared" si="12"/>
        <v/>
      </c>
      <c r="L395" s="147">
        <v>0</v>
      </c>
      <c r="M395" s="147">
        <v>0</v>
      </c>
      <c r="N395" s="147">
        <v>2</v>
      </c>
      <c r="O395" s="147">
        <v>1</v>
      </c>
    </row>
    <row r="396" spans="1:22" s="83" customFormat="1" ht="34.5" customHeight="1">
      <c r="A396" s="250" t="s">
        <v>776</v>
      </c>
      <c r="B396" s="1"/>
      <c r="C396" s="369"/>
      <c r="D396" s="319" t="s">
        <v>227</v>
      </c>
      <c r="E396" s="320"/>
      <c r="F396" s="320"/>
      <c r="G396" s="320"/>
      <c r="H396" s="321"/>
      <c r="I396" s="342"/>
      <c r="J396" s="140">
        <f t="shared" si="11"/>
        <v>83972</v>
      </c>
      <c r="K396" s="81" t="str">
        <f t="shared" si="12"/>
        <v/>
      </c>
      <c r="L396" s="147">
        <v>20560</v>
      </c>
      <c r="M396" s="147">
        <v>21313</v>
      </c>
      <c r="N396" s="147">
        <v>20952</v>
      </c>
      <c r="O396" s="147">
        <v>21147</v>
      </c>
    </row>
    <row r="397" spans="1:22" s="83" customFormat="1" ht="34.5" customHeight="1">
      <c r="A397" s="250" t="s">
        <v>777</v>
      </c>
      <c r="B397" s="119"/>
      <c r="C397" s="369"/>
      <c r="D397" s="319" t="s">
        <v>228</v>
      </c>
      <c r="E397" s="320"/>
      <c r="F397" s="320"/>
      <c r="G397" s="320"/>
      <c r="H397" s="321"/>
      <c r="I397" s="343"/>
      <c r="J397" s="140">
        <f t="shared" si="11"/>
        <v>291</v>
      </c>
      <c r="K397" s="81" t="str">
        <f t="shared" si="12"/>
        <v/>
      </c>
      <c r="L397" s="147">
        <v>94</v>
      </c>
      <c r="M397" s="147">
        <v>52</v>
      </c>
      <c r="N397" s="147">
        <v>90</v>
      </c>
      <c r="O397" s="147">
        <v>55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1044</v>
      </c>
      <c r="N403" s="66" t="s">
        <v>1045</v>
      </c>
      <c r="O403" s="66" t="s">
        <v>1046</v>
      </c>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70" t="s">
        <v>1043</v>
      </c>
      <c r="O404" s="70" t="s">
        <v>1043</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270</v>
      </c>
      <c r="K405" s="81" t="str">
        <f t="shared" ref="K405:K422" si="14">IF(OR(COUNTIF(L405:O405,"未確認")&gt;0,COUNTIF(L405:O405,"~*")&gt;0),"※","")</f>
        <v/>
      </c>
      <c r="L405" s="147">
        <v>80</v>
      </c>
      <c r="M405" s="147">
        <v>50</v>
      </c>
      <c r="N405" s="147">
        <v>85</v>
      </c>
      <c r="O405" s="147">
        <v>55</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c r="O406" s="147">
        <v>0</v>
      </c>
    </row>
    <row r="407" spans="1:22" s="83" customFormat="1" ht="34.5" customHeight="1">
      <c r="A407" s="251" t="s">
        <v>780</v>
      </c>
      <c r="B407" s="119"/>
      <c r="C407" s="368"/>
      <c r="D407" s="368"/>
      <c r="E407" s="319" t="s">
        <v>235</v>
      </c>
      <c r="F407" s="320"/>
      <c r="G407" s="320"/>
      <c r="H407" s="321"/>
      <c r="I407" s="360"/>
      <c r="J407" s="140">
        <f t="shared" si="13"/>
        <v>26</v>
      </c>
      <c r="K407" s="81" t="str">
        <f t="shared" si="14"/>
        <v/>
      </c>
      <c r="L407" s="147">
        <v>10</v>
      </c>
      <c r="M407" s="147">
        <v>8</v>
      </c>
      <c r="N407" s="147">
        <v>6</v>
      </c>
      <c r="O407" s="147">
        <v>2</v>
      </c>
    </row>
    <row r="408" spans="1:22" s="83" customFormat="1" ht="34.5" customHeight="1">
      <c r="A408" s="251" t="s">
        <v>781</v>
      </c>
      <c r="B408" s="119"/>
      <c r="C408" s="368"/>
      <c r="D408" s="368"/>
      <c r="E408" s="319" t="s">
        <v>236</v>
      </c>
      <c r="F408" s="320"/>
      <c r="G408" s="320"/>
      <c r="H408" s="321"/>
      <c r="I408" s="360"/>
      <c r="J408" s="140">
        <f t="shared" si="13"/>
        <v>183</v>
      </c>
      <c r="K408" s="81" t="str">
        <f t="shared" si="14"/>
        <v/>
      </c>
      <c r="L408" s="147">
        <v>51</v>
      </c>
      <c r="M408" s="147">
        <v>30</v>
      </c>
      <c r="N408" s="147">
        <v>58</v>
      </c>
      <c r="O408" s="147">
        <v>44</v>
      </c>
    </row>
    <row r="409" spans="1:22" s="83" customFormat="1" ht="34.5" customHeight="1">
      <c r="A409" s="251" t="s">
        <v>782</v>
      </c>
      <c r="B409" s="119"/>
      <c r="C409" s="368"/>
      <c r="D409" s="368"/>
      <c r="E409" s="316" t="s">
        <v>986</v>
      </c>
      <c r="F409" s="317"/>
      <c r="G409" s="317"/>
      <c r="H409" s="318"/>
      <c r="I409" s="360"/>
      <c r="J409" s="140">
        <f t="shared" si="13"/>
        <v>59</v>
      </c>
      <c r="K409" s="81" t="str">
        <f t="shared" si="14"/>
        <v/>
      </c>
      <c r="L409" s="147">
        <v>19</v>
      </c>
      <c r="M409" s="147">
        <v>12</v>
      </c>
      <c r="N409" s="147">
        <v>19</v>
      </c>
      <c r="O409" s="147">
        <v>9</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2</v>
      </c>
      <c r="K412" s="81" t="str">
        <f t="shared" si="14"/>
        <v/>
      </c>
      <c r="L412" s="147">
        <v>0</v>
      </c>
      <c r="M412" s="147">
        <v>0</v>
      </c>
      <c r="N412" s="147">
        <v>2</v>
      </c>
      <c r="O412" s="147">
        <v>0</v>
      </c>
    </row>
    <row r="413" spans="1:22" s="83" customFormat="1" ht="34.5" customHeight="1">
      <c r="A413" s="251" t="s">
        <v>786</v>
      </c>
      <c r="B413" s="119"/>
      <c r="C413" s="368"/>
      <c r="D413" s="319" t="s">
        <v>251</v>
      </c>
      <c r="E413" s="320"/>
      <c r="F413" s="320"/>
      <c r="G413" s="320"/>
      <c r="H413" s="321"/>
      <c r="I413" s="360"/>
      <c r="J413" s="140">
        <f t="shared" si="13"/>
        <v>291</v>
      </c>
      <c r="K413" s="81" t="str">
        <f t="shared" si="14"/>
        <v/>
      </c>
      <c r="L413" s="147">
        <v>94</v>
      </c>
      <c r="M413" s="147">
        <v>52</v>
      </c>
      <c r="N413" s="147">
        <v>90</v>
      </c>
      <c r="O413" s="147">
        <v>55</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c r="N414" s="147">
        <v>0</v>
      </c>
      <c r="O414" s="147">
        <v>0</v>
      </c>
    </row>
    <row r="415" spans="1:22" s="83" customFormat="1" ht="34.5" customHeight="1">
      <c r="A415" s="251" t="s">
        <v>788</v>
      </c>
      <c r="B415" s="119"/>
      <c r="C415" s="368"/>
      <c r="D415" s="368"/>
      <c r="E415" s="319" t="s">
        <v>242</v>
      </c>
      <c r="F415" s="320"/>
      <c r="G415" s="320"/>
      <c r="H415" s="321"/>
      <c r="I415" s="360"/>
      <c r="J415" s="140">
        <f t="shared" si="13"/>
        <v>14</v>
      </c>
      <c r="K415" s="81" t="str">
        <f t="shared" si="14"/>
        <v/>
      </c>
      <c r="L415" s="147">
        <v>4</v>
      </c>
      <c r="M415" s="147">
        <v>4</v>
      </c>
      <c r="N415" s="147">
        <v>4</v>
      </c>
      <c r="O415" s="147">
        <v>2</v>
      </c>
    </row>
    <row r="416" spans="1:22" s="83" customFormat="1" ht="34.5" customHeight="1">
      <c r="A416" s="251" t="s">
        <v>789</v>
      </c>
      <c r="B416" s="119"/>
      <c r="C416" s="368"/>
      <c r="D416" s="368"/>
      <c r="E416" s="319" t="s">
        <v>243</v>
      </c>
      <c r="F416" s="320"/>
      <c r="G416" s="320"/>
      <c r="H416" s="321"/>
      <c r="I416" s="360"/>
      <c r="J416" s="140">
        <f t="shared" si="13"/>
        <v>5</v>
      </c>
      <c r="K416" s="81" t="str">
        <f t="shared" si="14"/>
        <v/>
      </c>
      <c r="L416" s="147">
        <v>1</v>
      </c>
      <c r="M416" s="147">
        <v>1</v>
      </c>
      <c r="N416" s="147">
        <v>2</v>
      </c>
      <c r="O416" s="147">
        <v>1</v>
      </c>
    </row>
    <row r="417" spans="1:22" s="83" customFormat="1" ht="34.5" customHeight="1">
      <c r="A417" s="251" t="s">
        <v>790</v>
      </c>
      <c r="B417" s="119"/>
      <c r="C417" s="368"/>
      <c r="D417" s="368"/>
      <c r="E417" s="319" t="s">
        <v>244</v>
      </c>
      <c r="F417" s="320"/>
      <c r="G417" s="320"/>
      <c r="H417" s="321"/>
      <c r="I417" s="360"/>
      <c r="J417" s="140">
        <f t="shared" si="13"/>
        <v>21</v>
      </c>
      <c r="K417" s="81" t="str">
        <f t="shared" si="14"/>
        <v/>
      </c>
      <c r="L417" s="147">
        <v>9</v>
      </c>
      <c r="M417" s="147">
        <v>1</v>
      </c>
      <c r="N417" s="147">
        <v>9</v>
      </c>
      <c r="O417" s="147">
        <v>2</v>
      </c>
    </row>
    <row r="418" spans="1:22" s="83" customFormat="1" ht="34.5" customHeight="1">
      <c r="A418" s="251" t="s">
        <v>791</v>
      </c>
      <c r="B418" s="119"/>
      <c r="C418" s="368"/>
      <c r="D418" s="368"/>
      <c r="E418" s="319" t="s">
        <v>245</v>
      </c>
      <c r="F418" s="320"/>
      <c r="G418" s="320"/>
      <c r="H418" s="321"/>
      <c r="I418" s="360"/>
      <c r="J418" s="140">
        <f t="shared" si="13"/>
        <v>2</v>
      </c>
      <c r="K418" s="81" t="str">
        <f t="shared" si="14"/>
        <v/>
      </c>
      <c r="L418" s="147">
        <v>0</v>
      </c>
      <c r="M418" s="147">
        <v>0</v>
      </c>
      <c r="N418" s="147">
        <v>1</v>
      </c>
      <c r="O418" s="147">
        <v>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4</v>
      </c>
      <c r="K420" s="81" t="str">
        <f t="shared" si="14"/>
        <v/>
      </c>
      <c r="L420" s="147">
        <v>1</v>
      </c>
      <c r="M420" s="147">
        <v>1</v>
      </c>
      <c r="N420" s="147">
        <v>0</v>
      </c>
      <c r="O420" s="147">
        <v>2</v>
      </c>
    </row>
    <row r="421" spans="1:22" s="83" customFormat="1" ht="34.5" customHeight="1">
      <c r="A421" s="251" t="s">
        <v>794</v>
      </c>
      <c r="B421" s="119"/>
      <c r="C421" s="368"/>
      <c r="D421" s="368"/>
      <c r="E421" s="319" t="s">
        <v>247</v>
      </c>
      <c r="F421" s="320"/>
      <c r="G421" s="320"/>
      <c r="H421" s="321"/>
      <c r="I421" s="360"/>
      <c r="J421" s="140">
        <f t="shared" si="13"/>
        <v>245</v>
      </c>
      <c r="K421" s="81" t="str">
        <f t="shared" si="14"/>
        <v/>
      </c>
      <c r="L421" s="147">
        <v>79</v>
      </c>
      <c r="M421" s="147">
        <v>45</v>
      </c>
      <c r="N421" s="147">
        <v>74</v>
      </c>
      <c r="O421" s="147">
        <v>47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1044</v>
      </c>
      <c r="N428" s="66" t="s">
        <v>1045</v>
      </c>
      <c r="O428" s="66" t="s">
        <v>1046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70" t="s">
        <v>1043</v>
      </c>
      <c r="O429" s="70" t="s">
        <v>1043</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291</v>
      </c>
      <c r="K430" s="193" t="str">
        <f>IF(OR(COUNTIF(L430:O430,"未確認")&gt;0,COUNTIF(L430:O430,"~*")&gt;0),"※","")</f>
        <v/>
      </c>
      <c r="L430" s="147">
        <v>94</v>
      </c>
      <c r="M430" s="147">
        <v>52</v>
      </c>
      <c r="N430" s="147">
        <v>90</v>
      </c>
      <c r="O430" s="147">
        <v>55</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4</v>
      </c>
      <c r="K431" s="193" t="str">
        <f>IF(OR(COUNTIF(L431:O431,"未確認")&gt;0,COUNTIF(L431:O431,"~*")&gt;0),"※","")</f>
        <v/>
      </c>
      <c r="L431" s="147">
        <v>1</v>
      </c>
      <c r="M431" s="147">
        <v>3</v>
      </c>
      <c r="N431" s="147">
        <v>0</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1</v>
      </c>
      <c r="K432" s="193" t="str">
        <f>IF(OR(COUNTIF(L432:O432,"未確認")&gt;0,COUNTIF(L432:O432,"~*")&gt;0),"※","")</f>
        <v/>
      </c>
      <c r="L432" s="147">
        <v>0</v>
      </c>
      <c r="M432" s="147">
        <v>1</v>
      </c>
      <c r="N432" s="147">
        <v>0</v>
      </c>
      <c r="O432" s="147">
        <v>0</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277</v>
      </c>
      <c r="K433" s="193" t="str">
        <f>IF(OR(COUNTIF(L433:O433,"未確認")&gt;0,COUNTIF(L433:O433,"~*")&gt;0),"※","")</f>
        <v/>
      </c>
      <c r="L433" s="147">
        <v>90</v>
      </c>
      <c r="M433" s="147">
        <v>48</v>
      </c>
      <c r="N433" s="147">
        <v>86</v>
      </c>
      <c r="O433" s="147">
        <v>53</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9</v>
      </c>
      <c r="K434" s="193" t="str">
        <f>IF(OR(COUNTIF(L434:O434,"未確認")&gt;0,COUNTIF(L434:O434,"~*")&gt;0),"※","")</f>
        <v/>
      </c>
      <c r="L434" s="147">
        <v>3</v>
      </c>
      <c r="M434" s="147">
        <v>0</v>
      </c>
      <c r="N434" s="147">
        <v>4</v>
      </c>
      <c r="O434" s="147">
        <v>2</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1044</v>
      </c>
      <c r="N441" s="66" t="s">
        <v>1045</v>
      </c>
      <c r="O441" s="66" t="s">
        <v>1046</v>
      </c>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70" t="s">
        <v>1043</v>
      </c>
      <c r="O442" s="70" t="s">
        <v>1043</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1044</v>
      </c>
      <c r="N466" s="66" t="s">
        <v>1045</v>
      </c>
      <c r="O466" s="66" t="s">
        <v>1046</v>
      </c>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70" t="s">
        <v>1043</v>
      </c>
      <c r="O467" s="70" t="s">
        <v>1043</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v>0</v>
      </c>
      <c r="O468" s="117" t="s">
        <v>541</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v>0</v>
      </c>
      <c r="M469" s="117" t="s">
        <v>541</v>
      </c>
      <c r="N469" s="117">
        <v>0</v>
      </c>
      <c r="O469" s="117" t="s">
        <v>541</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1044</v>
      </c>
      <c r="N502" s="66" t="s">
        <v>1045</v>
      </c>
      <c r="O502" s="66" t="s">
        <v>1046</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70" t="s">
        <v>1043</v>
      </c>
      <c r="O503" s="70" t="s">
        <v>1043</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1044</v>
      </c>
      <c r="N514" s="66" t="s">
        <v>1045</v>
      </c>
      <c r="O514" s="66" t="s">
        <v>1046</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70" t="s">
        <v>1043</v>
      </c>
      <c r="O515" s="70" t="s">
        <v>1043</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1044</v>
      </c>
      <c r="N520" s="66" t="s">
        <v>1045</v>
      </c>
      <c r="O520" s="66" t="s">
        <v>1046</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70" t="s">
        <v>1043</v>
      </c>
      <c r="O521" s="70" t="s">
        <v>1043</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1044</v>
      </c>
      <c r="N525" s="66" t="s">
        <v>1045</v>
      </c>
      <c r="O525" s="66" t="s">
        <v>1046</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70" t="s">
        <v>1043</v>
      </c>
      <c r="O526" s="70" t="s">
        <v>1043</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1044</v>
      </c>
      <c r="N530" s="66" t="s">
        <v>1045</v>
      </c>
      <c r="O530" s="66" t="s">
        <v>1046</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70" t="s">
        <v>1043</v>
      </c>
      <c r="O531" s="70" t="s">
        <v>1043</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1044</v>
      </c>
      <c r="N543" s="66" t="s">
        <v>1045</v>
      </c>
      <c r="O543" s="66" t="s">
        <v>1046</v>
      </c>
    </row>
    <row r="544" spans="1:22" s="1" customFormat="1" ht="20.25" customHeight="1">
      <c r="A544" s="243"/>
      <c r="C544" s="62"/>
      <c r="D544" s="3"/>
      <c r="E544" s="3"/>
      <c r="F544" s="3"/>
      <c r="G544" s="3"/>
      <c r="H544" s="287"/>
      <c r="I544" s="67" t="s">
        <v>36</v>
      </c>
      <c r="J544" s="68"/>
      <c r="K544" s="186"/>
      <c r="L544" s="70" t="s">
        <v>1043</v>
      </c>
      <c r="M544" s="70" t="s">
        <v>1043</v>
      </c>
      <c r="N544" s="70" t="s">
        <v>1043</v>
      </c>
      <c r="O544" s="70" t="s">
        <v>1043</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1041</v>
      </c>
      <c r="M558" s="211" t="s">
        <v>1041</v>
      </c>
      <c r="N558" s="211" t="s">
        <v>1041</v>
      </c>
      <c r="O558" s="211" t="s">
        <v>1041</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row>
    <row r="561" spans="1:15"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row>
    <row r="562" spans="1:15"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row>
    <row r="563" spans="1:15"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row>
    <row r="564" spans="1:15"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row>
    <row r="565" spans="1:15"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row>
    <row r="566" spans="1:15"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1044</v>
      </c>
      <c r="N588" s="66" t="s">
        <v>1045</v>
      </c>
      <c r="O588" s="66" t="s">
        <v>1046</v>
      </c>
    </row>
    <row r="589" spans="1:22" s="1" customFormat="1" ht="20.25" customHeight="1">
      <c r="A589" s="243"/>
      <c r="C589" s="62"/>
      <c r="D589" s="3"/>
      <c r="E589" s="3"/>
      <c r="F589" s="3"/>
      <c r="G589" s="3"/>
      <c r="H589" s="287"/>
      <c r="I589" s="67" t="s">
        <v>36</v>
      </c>
      <c r="J589" s="68"/>
      <c r="K589" s="186"/>
      <c r="L589" s="70" t="s">
        <v>1043</v>
      </c>
      <c r="M589" s="70" t="s">
        <v>1043</v>
      </c>
      <c r="N589" s="70" t="s">
        <v>1043</v>
      </c>
      <c r="O589" s="70" t="s">
        <v>1043</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193</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14</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19</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12</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13</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1044</v>
      </c>
      <c r="N611" s="66" t="s">
        <v>1045</v>
      </c>
      <c r="O611" s="66" t="s">
        <v>1046</v>
      </c>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70" t="s">
        <v>1043</v>
      </c>
      <c r="O612" s="70" t="s">
        <v>1043</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t="s">
        <v>541</v>
      </c>
      <c r="M618" s="117" t="s">
        <v>541</v>
      </c>
      <c r="N618" s="117" t="s">
        <v>541</v>
      </c>
      <c r="O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v>0</v>
      </c>
      <c r="M622" s="117" t="s">
        <v>541</v>
      </c>
      <c r="N622" s="117">
        <v>0</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1044</v>
      </c>
      <c r="N629" s="66" t="s">
        <v>1045</v>
      </c>
      <c r="O629" s="66" t="s">
        <v>1046</v>
      </c>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70" t="s">
        <v>1043</v>
      </c>
      <c r="O630" s="70" t="s">
        <v>1043</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c r="N632" s="117">
        <v>0</v>
      </c>
      <c r="O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c r="N633" s="117">
        <v>0</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v>0</v>
      </c>
      <c r="O636" s="117" t="s">
        <v>541</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1044</v>
      </c>
      <c r="N644" s="66" t="s">
        <v>1045</v>
      </c>
      <c r="O644" s="66" t="s">
        <v>1046</v>
      </c>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70" t="s">
        <v>1043</v>
      </c>
      <c r="O645" s="70" t="s">
        <v>1043</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170</v>
      </c>
      <c r="K646" s="201" t="str">
        <f t="shared" ref="K646:K660" si="33">IF(OR(COUNTIF(L646:O646,"未確認")&gt;0,COUNTIF(L646:O646,"*")&gt;0),"※","")</f>
        <v/>
      </c>
      <c r="L646" s="117">
        <v>40</v>
      </c>
      <c r="M646" s="117">
        <v>40</v>
      </c>
      <c r="N646" s="117">
        <v>44</v>
      </c>
      <c r="O646" s="117">
        <v>46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104</v>
      </c>
      <c r="K648" s="201" t="str">
        <f t="shared" si="33"/>
        <v/>
      </c>
      <c r="L648" s="117">
        <v>23</v>
      </c>
      <c r="M648" s="117">
        <v>18</v>
      </c>
      <c r="N648" s="117">
        <v>21</v>
      </c>
      <c r="O648" s="117">
        <v>42</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19" t="s">
        <v>941</v>
      </c>
      <c r="F650" s="320"/>
      <c r="G650" s="320"/>
      <c r="H650" s="321"/>
      <c r="I650" s="122" t="s">
        <v>458</v>
      </c>
      <c r="J650" s="116">
        <f t="shared" si="32"/>
        <v>62</v>
      </c>
      <c r="K650" s="201" t="str">
        <f t="shared" si="33"/>
        <v>※</v>
      </c>
      <c r="L650" s="117">
        <v>17</v>
      </c>
      <c r="M650" s="117">
        <v>22</v>
      </c>
      <c r="N650" s="117">
        <v>23</v>
      </c>
      <c r="O650" s="117" t="s">
        <v>541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c r="N655" s="117">
        <v>0</v>
      </c>
      <c r="O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c r="O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t="s">
        <v>541</v>
      </c>
      <c r="N658" s="117">
        <v>0</v>
      </c>
      <c r="O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1044</v>
      </c>
      <c r="N665" s="66" t="s">
        <v>1045</v>
      </c>
      <c r="O665" s="66" t="s">
        <v>1046</v>
      </c>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70" t="s">
        <v>1043</v>
      </c>
      <c r="O666" s="70" t="s">
        <v>1043</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1044</v>
      </c>
      <c r="N681" s="66" t="s">
        <v>1045</v>
      </c>
      <c r="O681" s="66" t="s">
        <v>1046</v>
      </c>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70" t="s">
        <v>1043</v>
      </c>
      <c r="O682" s="70" t="s">
        <v>1043</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176</v>
      </c>
      <c r="K683" s="201" t="str">
        <f>IF(OR(COUNTIF(L683:O683,"未確認")&gt;0,COUNTIF(L683:O683,"*")&gt;0),"※","")</f>
        <v/>
      </c>
      <c r="L683" s="117">
        <v>40</v>
      </c>
      <c r="M683" s="117">
        <v>41</v>
      </c>
      <c r="N683" s="117">
        <v>43</v>
      </c>
      <c r="O683" s="117">
        <v>52</v>
      </c>
    </row>
    <row r="684" spans="1:22" s="118" customFormat="1" ht="42" customHeight="1">
      <c r="A684" s="252" t="s">
        <v>960</v>
      </c>
      <c r="B684" s="119"/>
      <c r="C684" s="319" t="s">
        <v>498</v>
      </c>
      <c r="D684" s="320"/>
      <c r="E684" s="320"/>
      <c r="F684" s="320"/>
      <c r="G684" s="320"/>
      <c r="H684" s="321"/>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1044</v>
      </c>
      <c r="N691" s="66" t="s">
        <v>1045</v>
      </c>
      <c r="O691" s="66" t="s">
        <v>1046</v>
      </c>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70" t="s">
        <v>1043</v>
      </c>
      <c r="O692" s="70" t="s">
        <v>1043</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1044</v>
      </c>
      <c r="N704" s="66" t="s">
        <v>1045</v>
      </c>
      <c r="O704" s="66" t="s">
        <v>1046</v>
      </c>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70" t="s">
        <v>1043</v>
      </c>
      <c r="O705" s="70" t="s">
        <v>1043</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7A907C1-993A-4D3A-BAF7-8977CF3026F0}"/>
    <hyperlink ref="J71:L71" location="病院!B464" display="・手術の状況" xr:uid="{3046114B-300D-4552-BB74-75A5C83DBE5D}"/>
    <hyperlink ref="J72:L72" location="病院!B500" display="・がん、脳卒中、心筋梗塞、分娩、精神医療への対応状況" xr:uid="{58250B35-1E5F-4A98-A99A-A06E986F4A6F}"/>
    <hyperlink ref="J73:L73" location="病院!B541" display="・重症患者への対応状況" xr:uid="{AAF129BB-431E-48D4-AE86-A0D4A7320136}"/>
    <hyperlink ref="J74:L74" location="病院!B586" display="・救急医療の実施状況" xr:uid="{FE8DEBD7-80DA-4451-A571-F25854A4C50B}"/>
    <hyperlink ref="J75:L75" location="病院!B609" display="・急性期後の支援、在宅復帰の支援の状況" xr:uid="{E54BF6BB-4256-4136-B614-07DCC4EB1FDC}"/>
    <hyperlink ref="J76:L76" location="病院!B627" display="・全身管理の状況" xr:uid="{6E9FD45F-FDA6-4AC9-AF7D-6931BCB9FF2A}"/>
    <hyperlink ref="J78:L78" location="病院!B679" display="・長期療養患者の受入状況" xr:uid="{7465C170-F002-455B-A30B-F8F8FF936356}"/>
    <hyperlink ref="J77:L77" location="病院!B642" display="・リハビリテーションの実施状況" xr:uid="{261F6413-C505-4DF2-A9A4-2EA85B909851}"/>
    <hyperlink ref="J79:L79" location="病院!B689" display="・重度の障害児等の受入状況" xr:uid="{5D9888FE-8278-4FE7-BF04-54041425C5AA}"/>
    <hyperlink ref="J80:L80" location="病院!B702" display="・医科歯科の連携状況" xr:uid="{2C83CD6D-7121-4B43-BA22-6C882344A2BC}"/>
    <hyperlink ref="M71:N71" location="'病院(H30案)'!B448" display="・手術の状況" xr:uid="{1DA5D935-C47D-460C-AF06-29DACB367B78}"/>
    <hyperlink ref="M72:N72" location="'病院(H30案)'!B484" display="・がん、脳卒中、心筋梗塞、分娩、精神医療への対応状況" xr:uid="{A33D3E84-E953-4166-9EDF-F32465BF4371}"/>
    <hyperlink ref="M73:N73" location="'病院(H30案)'!B525" display="・重症患者への対応状況" xr:uid="{C36C4F84-F4BD-4E90-BA2C-C249F9E339B0}"/>
    <hyperlink ref="M74:N74" location="'病院(H30案)'!B570" display="・救急医療の実施状況" xr:uid="{6F7DA74B-83D1-4B4B-8F8C-77E6C7871AFE}"/>
    <hyperlink ref="M75:N75" location="'病院(H30案)'!B593" display="・急性期後の支援、在宅復帰の支援の状況" xr:uid="{CC1CFF88-EFDC-4EC4-ADD0-6C80F0E318C5}"/>
    <hyperlink ref="C71:G71" location="病院!B87" display="・設置主体" xr:uid="{EB906027-7060-4FFA-A872-B3FA26C7514A}"/>
    <hyperlink ref="C72:G72" location="病院!B95" display="・病床の状況" xr:uid="{D22FD53A-1802-422A-87DE-FBF7E603B7D2}"/>
    <hyperlink ref="C73:G73" location="病院!B116" display="・診療科" xr:uid="{B02DA2AE-3AE6-4E0F-AD59-151AC94A23E0}"/>
    <hyperlink ref="C74:G74" location="病院!B127" display="・入院基本料・特定入院料及び届出病床数" xr:uid="{F50E74A8-7AF5-4AC1-8DCA-237F73561E8B}"/>
    <hyperlink ref="C75:G75" location="病院!B141" display="・算定する入院基本用・特定入院料等の状況" xr:uid="{DB510042-2BE9-4843-BF1F-813CBEFD3907}"/>
    <hyperlink ref="C76:G76" location="病院!B224" display="・DPC医療機関群の種類" xr:uid="{44F0C1DE-51E8-4FBB-995B-61D62A8A6710}"/>
    <hyperlink ref="C77:G77" location="病院!B232" display="・救急告示病院、二次救急医療施設、三次救急医療施設の告示・認定の有無" xr:uid="{FB114FA2-D7F5-4050-8CED-C5D75659F21F}"/>
    <hyperlink ref="C78:F78" location="病院!B242" display="・承認の有無" xr:uid="{27975D3D-2ABA-4515-8341-9989EA0A8CF4}"/>
    <hyperlink ref="C79:F79" location="病院!B251" display="・診療報酬の届出の有無" xr:uid="{6B58B4CF-496F-4704-9A08-4A83E27E8A01}"/>
    <hyperlink ref="C80:F80" location="病院!B261" display="・職員数の状況" xr:uid="{A19D73F8-E841-411A-8B0B-EB92E5F8265F}"/>
    <hyperlink ref="C81:F81" location="病院!B320" display="・退院調整部門の設置状況" xr:uid="{4739420E-6EA3-497B-8351-1F891776A13D}"/>
    <hyperlink ref="C82:F82" location="病院!B340" display="・医療機器の台数" xr:uid="{FE4BA1DE-D5BF-4699-94B4-387C4F605873}"/>
    <hyperlink ref="C83:G83" location="病院!B365" display="・過去1年間の間に病棟の再編・見直しがあった場合の報告対象期間" xr:uid="{1D49C703-AD9B-4130-96CA-AA6DE37B7CC3}"/>
    <hyperlink ref="H71:I71" location="病院!B388" display="・入院患者の状況（年間）" xr:uid="{D593644D-2EEC-40C8-8D42-B3E8980E269E}"/>
    <hyperlink ref="H72:I72" location="病院!B401" display="・入院患者の状況（年間／入棟前の場所・退棟先の場所の状況）" xr:uid="{3B8CFD4F-6EA5-41AB-96DF-A2EA827707BC}"/>
    <hyperlink ref="H73:I73" location="病院!B426" display="・退院後に在宅医療を必要とする患者の状況" xr:uid="{A021A3F5-6115-44F8-AC41-88E6F53B21C6}"/>
    <hyperlink ref="H74:I74" location="病院!B438" display="・看取りを行った患者数" xr:uid="{404E1FF1-B68E-4771-A6C7-93C714D2271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2019-11-15T06:46:58Z</dcterms:modified>
</cp:coreProperties>
</file>