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A01D40C9-7CCD-4569-869A-9D8BB3543849}"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<sst xmlns="http://schemas.openxmlformats.org/spreadsheetml/2006/main" count="2972" uniqueCount="1045">
  <si>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</si>
  <si>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</si>
  <si>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</si>
  <si>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</si>
  <si>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</si>
  <si>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</si>
  <si>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</si>
  <si>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</si>
  <si>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</si>
  <si>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</si>
  <si>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</si>
  <si>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</si>
  <si>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</si>
  <si>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</si>
  <si>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</si>
  <si>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</si>
  <si>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</si>
  <si>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</si>
  <si>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</si>
  <si>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</si>
  <si>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</si>
  <si>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</si>
  <si>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</si>
  <si>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</si>
  <si>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</si>
  <si>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</si>
  <si>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</si>
  <si>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</si>
  <si>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</si>
  <si>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</si>
  <si>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</si>
  <si>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</si>
  <si>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</si>
  <si>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</si>
  <si>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</si>
  <si>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</si>
  <si>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</si>
  <si>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</si>
  <si>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</si>
  <si>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</si>
  <si>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</si>
  <si>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</si>
  <si>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</si>
  <si>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</si>
  <si>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</si>
  <si>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</si>
  <si>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</si>
  <si>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</si>
  <si>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</si>
  <si>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</si>
  <si>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</si>
  <si>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</si>
  <si>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</si>
  <si>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</si>
  <si>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</si>
  <si>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</si>
  <si>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</si>
  <si>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</si>
  <si>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</si>
  <si>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</si>
  <si>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</si>
  <si>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</si>
  <si>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</si>
  <si>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</si>
  <si>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</si>
  <si>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</si>
  <si>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</si>
  <si>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</si>
  <si>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</si>
  <si>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</si>
  <si>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</si>
  <si>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</si>
  <si>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</si>
  <si>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</si>
  <si>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</si>
  <si>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</si>
  <si>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</si>
  <si>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</si>
  <si>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</si>
  <si>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</si>
  <si>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</si>
  <si>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</si>
  <si>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</si>
  <si>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</si>
  <si>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</si>
  <si>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</si>
  <si>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</si>
  <si>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</si>
  <si>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</si>
  <si>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</si>
  <si>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</si>
  <si>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</si>
  <si>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</si>
  <si>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</si>
  <si>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</si>
  <si>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</si>
  <si>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</si>
  <si>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</si>
  <si>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</si>
  <si>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</si>
  <si>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</si>
  <si>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</si>
  <si>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</si>
  <si>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</si>
  <si>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</si>
  <si>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</si>
  <si>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</si>
  <si>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</si>
  <si>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</si>
  <si>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</si>
  <si>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</si>
  <si>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</si>
  <si>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</si>
  <si>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</si>
  <si>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</si>
  <si>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</si>
  <si>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</si>
  <si>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</si>
  <si>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</si>
  <si>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</si>
  <si>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</si>
  <si>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</si>
  <si>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</si>
  <si>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</si>
  <si>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</si>
  <si>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</si>
  <si>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</si>
  <si>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</si>
  <si>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</si>
  <si>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</si>
  <si>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</si>
  <si>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</si>
  <si>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</si>
  <si>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</si>
  <si>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</si>
  <si>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</si>
  <si>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</si>
  <si>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</si>
  <si>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</si>
  <si>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</si>
  <si>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</si>
  <si>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</si>
  <si>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</si>
  <si>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</si>
  <si>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</si>
  <si>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</si>
  <si>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</si>
  <si>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</si>
  <si>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</si>
  <si>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</si>
  <si>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</si>
  <si>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</si>
  <si>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</si>
  <si>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</si>
  <si>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</si>
  <si>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</si>
  <si>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</si>
  <si>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</si>
  <si>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</si>
  <si>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</si>
  <si>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</si>
  <si>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</si>
  <si>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</si>
  <si>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</si>
  <si>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</si>
  <si>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</si>
  <si>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</si>
  <si>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</si>
  <si>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</si>
  <si>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</si>
  <si>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</si>
  <si>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</si>
  <si>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</si>
  <si>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</si>
  <si>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</si>
  <si>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</si>
  <si>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</si>
  <si>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</si>
  <si>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</si>
  <si>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</si>
  <si>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</si>
  <si>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</si>
  <si>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</si>
  <si>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</si>
  <si>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</si>
  <si>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</si>
  <si>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</si>
  <si>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</si>
  <si>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</si>
  <si>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</si>
  <si>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</si>
  <si>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</si>
  <si>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</si>
  <si>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</si>
  <si>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</si>
  <si>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</si>
  <si>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</si>
  <si>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</si>
  <si>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</si>
  <si>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</si>
  <si>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</si>
  <si>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</si>
  <si>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</si>
  <si>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</si>
  <si>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</si>
  <si>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</si>
  <si>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</si>
  <si>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</si>
  <si>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</si>
  <si>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</si>
  <si>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</si>
  <si>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</si>
  <si>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</si>
  <si>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</si>
  <si>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</si>
  <si>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</si>
  <si>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</si>
  <si>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</si>
  <si>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</si>
  <si>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</si>
  <si>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</si>
  <si>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</si>
  <si>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</si>
  <si>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</si>
  <si>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</si>
  <si>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</si>
  <si>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</si>
  <si>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</si>
  <si>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</si>
  <si>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</si>
  <si>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</si>
  <si>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</si>
  <si>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</si>
  <si>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</si>
  <si>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</si>
  <si>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</si>
  <si>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</si>
  <si>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</si>
  <si>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</si>
  <si>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</si>
  <si>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</si>
  <si>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</si>
  <si>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</si>
  <si>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</si>
  <si>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</si>
  <si>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</si>
  <si>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</si>
  <si>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</si>
  <si>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</si>
  <si>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</si>
  <si>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</si>
  <si>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</si>
  <si>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</si>
  <si>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</si>
  <si>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</si>
  <si>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</si>
  <si>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</si>
  <si>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</si>
  <si>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</si>
  <si>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</si>
  <si>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</si>
  <si>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</si>
  <si>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</si>
  <si>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</si>
  <si>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</si>
  <si>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</si>
  <si>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</si>
  <si>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</si>
  <si>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</si>
  <si>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</si>
  <si>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</si>
  <si>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</si>
  <si>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</si>
  <si>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</si>
  <si>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</si>
  <si>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</si>
  <si>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</si>
  <si>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</si>
  <si>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</si>
  <si>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</si>
  <si>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</si>
  <si>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</si>
  <si>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</si>
  <si>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</si>
  <si>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</si>
  <si>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</si>
  <si>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</si>
  <si>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</si>
  <si>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</si>
  <si>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</si>
  <si>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</si>
  <si>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</si>
  <si>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</si>
  <si>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</si>
  <si>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</si>
  <si>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</si>
  <si>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</si>
  <si>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</si>
  <si>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</si>
  <si>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</si>
  <si>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</si>
  <si>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</si>
  <si>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</si>
  <si>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</si>
  <si>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</si>
  <si>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</si>
  <si>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</si>
  <si>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</si>
  <si>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</si>
  <si>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</si>
  <si>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</si>
  <si>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</si>
  <si>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</si>
  <si>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</si>
  <si>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</si>
  <si>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</si>
  <si>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</si>
  <si>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</si>
  <si>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</si>
  <si>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</si>
  <si>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</si>
  <si>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</si>
  <si>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</si>
  <si>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</si>
  <si>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</si>
  <si>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</si>
  <si>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</si>
  <si>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</si>
  <si>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</si>
  <si>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</si>
  <si>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</si>
  <si>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</si>
  <si>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</si>
  <si>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</si>
  <si>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</si>
  <si>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</si>
  <si>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</si>
  <si>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</si>
  <si>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</si>
  <si>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</si>
  <si>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</si>
  <si>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</si>
  <si>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</si>
  <si>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</si>
  <si>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</si>
  <si>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</si>
  <si>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</si>
  <si>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</si>
  <si>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</si>
  <si>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</si>
  <si>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</si>
  <si>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</si>
  <si>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</si>
  <si>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</si>
  <si>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</si>
  <si>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</si>
  <si>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</si>
  <si>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</si>
  <si>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</si>
  <si>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</si>
  <si>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</si>
  <si>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</si>
  <si>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</si>
  <si>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</si>
  <si>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</si>
  <si>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</si>
  <si>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</si>
  <si>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</si>
  <si>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</si>
  <si>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</si>
  <si>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</si>
  <si>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</si>
  <si>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</si>
  <si>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</si>
  <si>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</si>
  <si>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</si>
  <si>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</si>
  <si>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</si>
  <si>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</si>
  <si>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</si>
  <si>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</si>
  <si>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</si>
  <si>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</si>
  <si>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</si>
  <si>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</si>
  <si>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</si>
  <si>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</si>
  <si>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</si>
  <si>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</si>
  <si>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</si>
  <si>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</si>
  <si>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</si>
  <si>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</si>
  <si>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</si>
  <si>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</si>
  <si>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</si>
  <si>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</si>
  <si>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</si>
  <si>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</si>
  <si>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</si>
  <si>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</si>
  <si>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</si>
  <si>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</si>
  <si>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</si>
  <si>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</si>
  <si>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</si>
  <si>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</si>
  <si>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</si>
  <si>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</si>
  <si>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</si>
  <si>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</si>
  <si>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</si>
  <si>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</si>
  <si>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</si>
  <si>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</si>
  <si>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</si>
  <si>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</si>
  <si>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</si>
  <si>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</si>
  <si>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</si>
  <si>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</si>
  <si>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</si>
  <si>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</si>
  <si>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</si>
  <si>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</si>
  <si>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</si>
  <si>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</si>
  <si>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</si>
  <si>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</si>
  <si>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</si>
  <si>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</si>
  <si>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</si>
  <si>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</si>
  <si>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</si>
  <si>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</si>
  <si>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</si>
  <si>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</si>
  <si>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</si>
  <si>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</si>
  <si>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</si>
  <si>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</si>
  <si>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</si>
  <si>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</si>
  <si>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</si>
  <si>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</si>
  <si>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</si>
  <si>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</si>
  <si>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</si>
  <si>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</si>
  <si>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</si>
  <si>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</si>
  <si>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</si>
  <si>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</si>
  <si>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</si>
  <si>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</si>
  <si>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</si>
  <si>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</si>
  <si>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</si>
  <si>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</si>
  <si>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</si>
  <si>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</si>
  <si>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</si>
  <si>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</si>
  <si>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</si>
  <si>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</si>
  <si>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</si>
  <si>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</si>
  <si>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</si>
  <si>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</si>
  <si>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</si>
  <si>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</si>
  <si>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</si>
  <si>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</si>
  <si>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</si>
  <si>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</si>
  <si>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</si>
  <si>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</si>
  <si>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</si>
  <si>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</si>
  <si>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</si>
  <si>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</si>
  <si>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</si>
  <si>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</si>
  <si>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</si>
  <si>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</si>
  <si>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</si>
  <si>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</si>
  <si>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</si>
  <si>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</si>
  <si>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</si>
  <si>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</si>
  <si>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</si>
  <si>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</si>
  <si>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</si>
  <si>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</si>
  <si>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</si>
  <si>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</si>
  <si>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</si>
  <si>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</si>
  <si>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</si>
  <si>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</si>
  <si>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</si>
  <si>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</si>
  <si>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</si>
  <si>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</si>
  <si>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</si>
  <si>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</si>
  <si>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</si>
  <si>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</si>
  <si>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</si>
  <si>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</si>
  <si>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</si>
  <si>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</si>
  <si>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</si>
  <si>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</si>
  <si>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</si>
  <si>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</si>
  <si>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</si>
  <si>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</si>
  <si>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</si>
  <si>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</si>
  <si>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</si>
  <si>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</si>
  <si>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</si>
  <si>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</si>
  <si>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</si>
  <si>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</si>
  <si>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</si>
  <si>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</si>
  <si>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</si>
  <si>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</si>
  <si>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</si>
  <si>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</si>
  <si>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</si>
  <si>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</si>
  <si>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</si>
  <si>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</si>
  <si>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</si>
  <si>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</si>
  <si>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</si>
  <si>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</si>
  <si>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</si>
  <si>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</si>
  <si>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</si>
  <si>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</si>
  <si>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</si>
  <si>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</si>
  <si>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</si>
  <si>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</si>
  <si>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</si>
  <si>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</si>
  <si>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</si>
  <si>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</si>
  <si>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</si>
  <si>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</si>
  <si>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</si>
  <si>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</si>
  <si>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</si>
  <si>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</si>
  <si>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</si>
  <si>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</si>
  <si>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</si>
  <si>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</si>
  <si>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</si>
  <si>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</si>
  <si>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</si>
  <si>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</si>
  <si>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</si>
  <si>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</si>
  <si>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</si>
  <si>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</si>
  <si>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</si>
  <si>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</si>
  <si>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</si>
  <si>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</si>
  <si>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</si>
  <si>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</si>
  <si>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</si>
  <si>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</si>
  <si>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</si>
  <si>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</si>
  <si>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</si>
  <si>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</si>
  <si>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</si>
  <si>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</si>
  <si>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</si>
  <si>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</si>
  <si>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</si>
  <si>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</si>
  <si>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</si>
  <si>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</si>
  <si>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</si>
  <si>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</si>
  <si>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</si>
  <si>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</si>
  <si>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</si>
  <si>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</si>
  <si>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</si>
  <si>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</si>
  <si>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</si>
  <si>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</si>
  <si>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</si>
  <si>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</si>
  <si>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</si>
  <si>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</si>
  <si>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</si>
  <si>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</si>
  <si>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</si>
  <si>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</si>
  <si>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</si>
  <si>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</si>
  <si>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</si>
  <si>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</si>
  <si>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</si>
  <si>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</si>
  <si>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</si>
  <si>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</si>
  <si>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</si>
  <si>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</si>
  <si>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</si>
  <si>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</si>
  <si>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</si>
  <si>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</si>
  <si>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</si>
  <si>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</si>
  <si>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</si>
  <si>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</si>
  <si>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</si>
  <si>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</si>
  <si>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</si>
  <si>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</si>
  <si>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</si>
  <si>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</si>
  <si>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</si>
  <si>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</si>
  <si>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</si>
  <si>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</si>
  <si>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</si>
  <si>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</si>
  <si>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</si>
  <si>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</si>
  <si>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</si>
  <si>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</si>
  <si>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</si>
  <si>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</si>
  <si>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</si>
  <si>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</si>
  <si>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</si>
  <si>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</si>
  <si>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</si>
  <si>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</si>
  <si>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</si>
  <si>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</si>
  <si>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</si>
  <si>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</si>
  <si>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</si>
  <si>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</si>
  <si>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</si>
  <si>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</si>
  <si>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</si>
  <si>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</si>
  <si>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</si>
  <si>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</si>
  <si>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</si>
  <si>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</si>
  <si>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</si>
  <si>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</si>
  <si>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</si>
  <si>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</si>
  <si>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</si>
  <si>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</si>
  <si>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</si>
  <si>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</si>
  <si>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</si>
  <si>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</si>
  <si>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</si>
  <si>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</si>
  <si>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</si>
  <si>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</si>
  <si>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</si>
  <si>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</si>
  <si>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</si>
  <si>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</si>
  <si>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</si>
  <si>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</si>
  <si>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</si>
  <si>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</si>
  <si>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</si>
  <si>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</si>
  <si>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</si>
  <si>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</si>
  <si>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</si>
  <si>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</si>
  <si>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</si>
  <si>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</si>
  <si>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</si>
  <si>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</si>
  <si>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</si>
  <si>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</si>
  <si>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</si>
  <si>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</si>
  <si>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</si>
  <si>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</si>
  <si>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</si>
  <si>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</si>
  <si>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</si>
  <si>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</si>
  <si>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</si>
  <si>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</si>
  <si>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</si>
  <si>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</si>
  <si>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</si>
  <si>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</si>
  <si>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</si>
  <si>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</si>
  <si>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</si>
  <si>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</si>
  <si>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</si>
  <si>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</si>
  <si>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</si>
  <si>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</si>
  <si>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</si>
  <si>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</si>
  <si>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</si>
  <si>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</si>
  <si>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</si>
  <si>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</si>
  <si>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</si>
  <si>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</si>
  <si>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</si>
  <si>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</si>
  <si>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</si>
  <si>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</si>
  <si>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</si>
  <si>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</si>
  <si>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</si>
  <si>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</si>
  <si>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</si>
  <si>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</si>
  <si>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</si>
  <si>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</si>
  <si>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</si>
  <si>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</si>
  <si>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</si>
  <si>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</si>
  <si>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</si>
  <si>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</si>
  <si>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</si>
  <si>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</si>
  <si>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</si>
  <si>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</si>
  <si>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</si>
  <si>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</si>
  <si>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</si>
  <si>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</si>
  <si>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</si>
  <si>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</si>
  <si>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</si>
  <si>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</si>
  <si>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</si>
  <si>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</si>
  <si>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</si>
  <si>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</si>
  <si>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</si>
  <si>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</si>
  <si>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</si>
  <si>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</si>
  <si>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</si>
  <si>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</si>
  <si>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</si>
  <si>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</si>
  <si>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</si>
  <si>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</si>
  <si>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</si>
  <si>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</si>
  <si>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</si>
  <si>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</si>
  <si>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</si>
  <si>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</si>
  <si>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</si>
  <si>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</si>
  <si>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</si>
  <si>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</si>
  <si>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</si>
  <si>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</si>
  <si>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</si>
  <si>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</si>
  <si>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</si>
  <si>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</si>
  <si>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</si>
  <si>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</si>
  <si>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</si>
  <si>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</si>
  <si>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</si>
  <si>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</si>
  <si>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</si>
  <si>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</si>
  <si>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</si>
  <si>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</si>
  <si>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</si>
  <si>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</si>
  <si>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</si>
  <si>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</si>
  <si>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</si>
  <si>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</si>
  <si>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</si>
  <si>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</si>
  <si>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</si>
  <si>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</si>
  <si>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</si>
  <si>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</si>
  <si>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</si>
  <si>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</si>
  <si>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</si>
  <si>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</si>
  <si>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</si>
  <si>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</si>
  <si>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</si>
  <si>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</si>
  <si>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</si>
  <si>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</si>
  <si>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</si>
  <si>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</si>
  <si>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</si>
  <si>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</si>
  <si>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</si>
  <si>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</si>
  <si>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</si>
  <si>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</si>
  <si>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</si>
  <si>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</si>
  <si>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</si>
  <si>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</si>
  <si>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</si>
  <si>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</si>
  <si>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</si>
  <si>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</si>
  <si>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</si>
  <si>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</si>
  <si>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</si>
  <si>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</si>
  <si>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</si>
  <si>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</si>
  <si>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</si>
  <si>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</si>
  <si>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</si>
  <si>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</si>
  <si>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</si>
  <si>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</si>
  <si>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</si>
  <si>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</si>
  <si>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</si>
  <si>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</si>
  <si>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</si>
  <si>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</si>
  <si>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</si>
  <si>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</si>
  <si>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</si>
  <si>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</si>
  <si>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</si>
  <si>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</si>
  <si>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</si>
  <si>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</si>
  <si>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</si>
  <si>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</si>
  <si>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</si>
  <si>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</si>
  <si>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</si>
  <si>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</si>
  <si>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</si>
  <si>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</si>
  <si>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</si>
  <si>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</si>
  <si>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</si>
  <si>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</si>
  <si>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</si>
  <si>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</si>
  <si>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</si>
  <si>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</si>
  <si>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</si>
  <si>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</si>
  <si>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</si>
  <si>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</si>
  <si>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</si>
  <si>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</si>
  <si>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</si>
  <si>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</si>
  <si>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</si>
  <si>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</si>
  <si>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</si>
  <si>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</si>
  <si>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</si>
  <si>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</si>
  <si>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</si>
  <si>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</si>
  <si>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</si>
  <si>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</si>
  <si>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</si>
  <si>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</si>
  <si>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</si>
  <si>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</si>
  <si>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</si>
  <si>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</si>
  <si>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</si>
  <si>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</si>
  <si>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</si>
  <si>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</si>
  <si>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</si>
  <si>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</si>
  <si>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</si>
  <si>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</si>
  <si>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</si>
  <si>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</si>
  <si>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</si>
  <si>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</si>
  <si>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</si>
  <si>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</si>
  <si>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</si>
  <si>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</si>
  <si>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</si>
  <si>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</si>
  <si>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</si>
  <si>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</si>
  <si>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</si>
  <si>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</si>
  <si>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</si>
  <si>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</si>
  <si>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</si>
  <si>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</si>
  <si>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</si>
  <si>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</si>
  <si>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</si>
  <si>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</si>
  <si>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</si>
  <si>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</si>
  <si>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</si>
  <si>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</si>
  <si>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</si>
  <si>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</si>
  <si>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</si>
  <si>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</si>
  <si>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</si>
  <si>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</si>
  <si>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</si>
  <si>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</si>
  <si>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</si>
  <si>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</si>
  <si>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</si>
  <si>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</si>
  <si>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</si>
  <si>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</si>
  <si>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</si>
  <si>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</si>
  <si>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</si>
  <si>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</si>
  <si>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</si>
  <si>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</si>
  <si>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</si>
  <si>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</si>
  <si>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</si>
  <si>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</si>
  <si>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</si>
  <si>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</si>
  <si>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</si>
  <si>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</si>
  <si>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</si>
  <si>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</si>
  <si>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</si>
  <si>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</si>
  <si>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</si>
  <si>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</si>
  <si>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</si>
  <si>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</si>
  <si>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</si>
  <si>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</si>
  <si>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</si>
  <si>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</si>
  <si>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</si>
  <si>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</si>
  <si>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</si>
  <si>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</si>
  <si>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</si>
  <si>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</si>
  <si>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</si>
  <si>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</si>
  <si>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</si>
  <si>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</si>
  <si>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</si>
  <si>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</si>
  <si>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</si>
  <si>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</si>
  <si>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</si>
  <si>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</si>
  <si>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</si>
  <si>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</si>
  <si>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</si>
  <si>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</si>
  <si>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</si>
  <si>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</si>
  <si>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</si>
  <si>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</si>
  <si>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</si>
  <si>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</si>
  <si>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</si>
  <si>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</si>
  <si>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</si>
  <si>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</si>
  <si>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</si>
  <si>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</si>
  <si>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</si>
  <si>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</si>
  <si>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</si>
  <si>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</si>
  <si>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</si>
  <si>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</si>
  <si>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</si>
  <si>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</si>
  <si>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</si>
  <si>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</si>
  <si>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</si>
  <si>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</si>
  <si>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</si>
  <si>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</si>
  <si>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</si>
  <si>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</si>
  <si>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</si>
  <si>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</si>
  <si>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</si>
  <si>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</si>
  <si>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</si>
  <si>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</si>
  <si>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</si>
  <si>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</si>
  <si>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</si>
  <si>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医療法人黒潮会田辺病院</t>
    <phoneticPr fontId="3"/>
  </si>
  <si>
    <t>〒289-2516 旭市ロ８０３</t>
    <phoneticPr fontId="3"/>
  </si>
  <si>
    <t>〇</t>
  </si>
  <si>
    <t>医療法人</t>
  </si>
  <si>
    <t>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</si>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</sst>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314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1043</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t="s">
        <v>1036</v>
      </c>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1043</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t="s">
        <v>1036</v>
      </c>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1043</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1043</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1043</v>
      </c>
    </row>
    <row r="90" spans="1:23" s="21" customFormat="1">
      <c r="A90" s="243"/>
      <c r="B90" s="1"/>
      <c r="C90" s="3"/>
      <c r="D90" s="3"/>
      <c r="E90" s="3"/>
      <c r="F90" s="3"/>
      <c r="G90" s="3"/>
      <c r="H90" s="286"/>
      <c r="I90" s="67" t="s">
        <v>36</v>
      </c>
      <c r="J90" s="68"/>
      <c r="K90" s="69"/>
      <c r="L90" s="262" t="s">
        <v>1044</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1043</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1044</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0</v>
      </c>
      <c r="K101" s="237" t="str">
        <f>IF(OR(COUNTIF(L101:L101,"未確認")&gt;0,COUNTIF(L101:L101,"~*")&gt;0),"※","")</f>
        <v/>
      </c>
      <c r="L101" s="258">
        <v>0</v>
      </c>
    </row>
    <row r="102" spans="1:22" s="83" customFormat="1" ht="34.5" customHeight="1">
      <c r="A102" s="244" t="s">
        <v>610</v>
      </c>
      <c r="B102" s="84"/>
      <c r="C102" s="375"/>
      <c r="D102" s="377"/>
      <c r="E102" s="315" t="s">
        <v>612</v>
      </c>
      <c r="F102" s="316"/>
      <c r="G102" s="316"/>
      <c r="H102" s="317"/>
      <c r="I102" s="418"/>
      <c r="J102" s="256">
        <f t="shared" si="0"/>
        <v>0</v>
      </c>
      <c r="K102" s="237" t="str">
        <f t="shared" ref="K102:K111" si="1">IF(OR(COUNTIF(L101:L101,"未確認")&gt;0,COUNTIF(L101:L101,"~*")&gt;0),"※","")</f>
        <v/>
      </c>
      <c r="L102" s="258">
        <v>0</v>
      </c>
    </row>
    <row r="103" spans="1:22" s="83" customFormat="1" ht="34.5" customHeight="1">
      <c r="A103" s="244" t="s">
        <v>613</v>
      </c>
      <c r="B103" s="84"/>
      <c r="C103" s="332" t="s">
        <v>46</v>
      </c>
      <c r="D103" s="334"/>
      <c r="E103" s="332" t="s">
        <v>42</v>
      </c>
      <c r="F103" s="333"/>
      <c r="G103" s="333"/>
      <c r="H103" s="334"/>
      <c r="I103" s="418"/>
      <c r="J103" s="256">
        <f t="shared" si="0"/>
        <v>45</v>
      </c>
      <c r="K103" s="237" t="str">
        <f t="shared" si="1"/>
        <v/>
      </c>
      <c r="L103" s="258">
        <v>45</v>
      </c>
    </row>
    <row r="104" spans="1:22" s="83" customFormat="1" ht="34.5" customHeight="1">
      <c r="A104" s="244" t="s">
        <v>614</v>
      </c>
      <c r="B104" s="84"/>
      <c r="C104" s="394"/>
      <c r="D104" s="395"/>
      <c r="E104" s="426"/>
      <c r="F104" s="427"/>
      <c r="G104" s="318" t="s">
        <v>47</v>
      </c>
      <c r="H104" s="320"/>
      <c r="I104" s="418"/>
      <c r="J104" s="256">
        <f t="shared" si="0"/>
        <v>45</v>
      </c>
      <c r="K104" s="237" t="str">
        <f t="shared" si="1"/>
        <v/>
      </c>
      <c r="L104" s="258">
        <v>45</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45</v>
      </c>
      <c r="K106" s="237" t="str">
        <f t="shared" si="1"/>
        <v/>
      </c>
      <c r="L106" s="258">
        <v>45</v>
      </c>
    </row>
    <row r="107" spans="1:22" s="83" customFormat="1" ht="34.5" customHeight="1">
      <c r="A107" s="244" t="s">
        <v>614</v>
      </c>
      <c r="B107" s="84"/>
      <c r="C107" s="394"/>
      <c r="D107" s="395"/>
      <c r="E107" s="426"/>
      <c r="F107" s="427"/>
      <c r="G107" s="318" t="s">
        <v>47</v>
      </c>
      <c r="H107" s="320"/>
      <c r="I107" s="418"/>
      <c r="J107" s="256">
        <f t="shared" si="0"/>
        <v>45</v>
      </c>
      <c r="K107" s="237" t="str">
        <f t="shared" si="1"/>
        <v/>
      </c>
      <c r="L107" s="258">
        <v>45</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45</v>
      </c>
      <c r="K109" s="237" t="str">
        <f t="shared" si="1"/>
        <v/>
      </c>
      <c r="L109" s="258">
        <v>45</v>
      </c>
    </row>
    <row r="110" spans="1:22" s="83" customFormat="1" ht="34.5" customHeight="1">
      <c r="A110" s="244" t="s">
        <v>614</v>
      </c>
      <c r="B110" s="84"/>
      <c r="C110" s="394"/>
      <c r="D110" s="395"/>
      <c r="E110" s="430"/>
      <c r="F110" s="431"/>
      <c r="G110" s="315" t="s">
        <v>47</v>
      </c>
      <c r="H110" s="317"/>
      <c r="I110" s="418"/>
      <c r="J110" s="256">
        <f t="shared" si="0"/>
        <v>45</v>
      </c>
      <c r="K110" s="237" t="str">
        <f t="shared" si="1"/>
        <v/>
      </c>
      <c r="L110" s="258">
        <v>45</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1043</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1044</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533</v>
      </c>
    </row>
    <row r="122" spans="1:22" s="83" customFormat="1" ht="40.5" customHeight="1">
      <c r="A122" s="244" t="s">
        <v>619</v>
      </c>
      <c r="B122" s="1"/>
      <c r="C122" s="294"/>
      <c r="D122" s="296"/>
      <c r="E122" s="394"/>
      <c r="F122" s="416"/>
      <c r="G122" s="416"/>
      <c r="H122" s="395"/>
      <c r="I122" s="352"/>
      <c r="J122" s="101"/>
      <c r="K122" s="102"/>
      <c r="L122" s="98" t="s">
        <v>533</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1043</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1044</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1039</v>
      </c>
    </row>
    <row r="132" spans="1:22" s="83" customFormat="1" ht="34.5" customHeight="1">
      <c r="A132" s="244" t="s">
        <v>621</v>
      </c>
      <c r="B132" s="84"/>
      <c r="C132" s="294"/>
      <c r="D132" s="296"/>
      <c r="E132" s="318" t="s">
        <v>58</v>
      </c>
      <c r="F132" s="319"/>
      <c r="G132" s="319"/>
      <c r="H132" s="320"/>
      <c r="I132" s="387"/>
      <c r="J132" s="101"/>
      <c r="K132" s="102"/>
      <c r="L132" s="82">
        <v>45</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1043</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1044</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1043</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1044</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1040</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1043</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1044</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1043</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1044</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1043</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1044</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1043</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1044</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1</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2.9</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69"/>
      <c r="D270" s="369"/>
      <c r="E270" s="369"/>
      <c r="F270" s="369"/>
      <c r="G270" s="369" t="s">
        <v>148</v>
      </c>
      <c r="H270" s="369"/>
      <c r="I270" s="402"/>
      <c r="J270" s="266">
        <f t="shared" si="9"/>
        <v>1.7</v>
      </c>
      <c r="K270" s="81" t="str">
        <f t="shared" si="8"/>
        <v/>
      </c>
      <c r="L270" s="148">
        <v>1.7</v>
      </c>
    </row>
    <row r="271" spans="1:22" s="83" customFormat="1" ht="34.5" customHeight="1">
      <c r="A271" s="249" t="s">
        <v>726</v>
      </c>
      <c r="B271" s="120"/>
      <c r="C271" s="369" t="s">
        <v>151</v>
      </c>
      <c r="D271" s="370"/>
      <c r="E271" s="370"/>
      <c r="F271" s="370"/>
      <c r="G271" s="369" t="s">
        <v>146</v>
      </c>
      <c r="H271" s="369"/>
      <c r="I271" s="402"/>
      <c r="J271" s="266">
        <f t="shared" si="9"/>
        <v>6</v>
      </c>
      <c r="K271" s="81" t="str">
        <f t="shared" si="8"/>
        <v/>
      </c>
      <c r="L271" s="147">
        <v>6</v>
      </c>
    </row>
    <row r="272" spans="1:22" s="83" customFormat="1" ht="34.5" customHeight="1">
      <c r="A272" s="249" t="s">
        <v>726</v>
      </c>
      <c r="B272" s="120"/>
      <c r="C272" s="370"/>
      <c r="D272" s="370"/>
      <c r="E272" s="370"/>
      <c r="F272" s="370"/>
      <c r="G272" s="369" t="s">
        <v>148</v>
      </c>
      <c r="H272" s="369"/>
      <c r="I272" s="402"/>
      <c r="J272" s="266">
        <f t="shared" si="9"/>
        <v>1.6</v>
      </c>
      <c r="K272" s="81" t="str">
        <f t="shared" si="8"/>
        <v/>
      </c>
      <c r="L272" s="148">
        <v>1.6</v>
      </c>
    </row>
    <row r="273" spans="1:12" s="83" customFormat="1" ht="34.5" customHeight="1">
      <c r="A273" s="249" t="s">
        <v>727</v>
      </c>
      <c r="B273" s="120"/>
      <c r="C273" s="369" t="s">
        <v>152</v>
      </c>
      <c r="D273" s="370"/>
      <c r="E273" s="370"/>
      <c r="F273" s="370"/>
      <c r="G273" s="369" t="s">
        <v>146</v>
      </c>
      <c r="H273" s="369"/>
      <c r="I273" s="402"/>
      <c r="J273" s="266">
        <f t="shared" si="9"/>
        <v>10</v>
      </c>
      <c r="K273" s="81" t="str">
        <f t="shared" si="8"/>
        <v/>
      </c>
      <c r="L273" s="147">
        <v>10</v>
      </c>
    </row>
    <row r="274" spans="1:12" s="83" customFormat="1" ht="34.5" customHeight="1">
      <c r="A274" s="249" t="s">
        <v>727</v>
      </c>
      <c r="B274" s="120"/>
      <c r="C274" s="370"/>
      <c r="D274" s="370"/>
      <c r="E274" s="370"/>
      <c r="F274" s="370"/>
      <c r="G274" s="369" t="s">
        <v>148</v>
      </c>
      <c r="H274" s="369"/>
      <c r="I274" s="402"/>
      <c r="J274" s="266">
        <f t="shared" si="9"/>
        <v>0.4</v>
      </c>
      <c r="K274" s="81" t="str">
        <f t="shared" si="8"/>
        <v/>
      </c>
      <c r="L274" s="148">
        <v>0.4</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1</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0.1</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0</v>
      </c>
      <c r="N297" s="147">
        <v>2</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1043</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1044</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1041</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0.1</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1043</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1044</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0</v>
      </c>
      <c r="K345" s="81"/>
      <c r="L345" s="269"/>
    </row>
    <row r="346" spans="1:22" s="83" customFormat="1" ht="34.5" customHeight="1">
      <c r="A346" s="249" t="s">
        <v>756</v>
      </c>
      <c r="B346" s="159"/>
      <c r="C346" s="394"/>
      <c r="D346" s="395"/>
      <c r="E346" s="397"/>
      <c r="F346" s="397"/>
      <c r="G346" s="318" t="s">
        <v>185</v>
      </c>
      <c r="H346" s="320"/>
      <c r="I346" s="352"/>
      <c r="J346" s="271">
        <v>1</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1043</v>
      </c>
    </row>
    <row r="368" spans="1:22" s="118" customFormat="1" ht="20.25" customHeight="1">
      <c r="A368" s="243"/>
      <c r="B368" s="1"/>
      <c r="C368" s="3"/>
      <c r="D368" s="3"/>
      <c r="E368" s="3"/>
      <c r="F368" s="3"/>
      <c r="G368" s="3"/>
      <c r="H368" s="286"/>
      <c r="I368" s="67" t="s">
        <v>36</v>
      </c>
      <c r="J368" s="170"/>
      <c r="K368" s="79"/>
      <c r="L368" s="137" t="s">
        <v>1044</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1043</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1044</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231</v>
      </c>
      <c r="K392" s="81" t="str">
        <f t="shared" ref="K392:K397" si="11">IF(OR(COUNTIF(L392:L392,"未確認")&gt;0,COUNTIF(L392:L392,"~*")&gt;0),"※","")</f>
        <v/>
      </c>
      <c r="L392" s="147">
        <v>231</v>
      </c>
    </row>
    <row r="393" spans="1:22" s="83" customFormat="1" ht="34.5" customHeight="1">
      <c r="A393" s="249" t="s">
        <v>773</v>
      </c>
      <c r="B393" s="84"/>
      <c r="C393" s="368"/>
      <c r="D393" s="378"/>
      <c r="E393" s="318" t="s">
        <v>224</v>
      </c>
      <c r="F393" s="319"/>
      <c r="G393" s="319"/>
      <c r="H393" s="320"/>
      <c r="I393" s="341"/>
      <c r="J393" s="140">
        <f t="shared" si="10"/>
        <v>66</v>
      </c>
      <c r="K393" s="81" t="str">
        <f t="shared" si="11"/>
        <v/>
      </c>
      <c r="L393" s="147">
        <v>66</v>
      </c>
    </row>
    <row r="394" spans="1:22" s="83" customFormat="1" ht="34.5" customHeight="1">
      <c r="A394" s="250" t="s">
        <v>774</v>
      </c>
      <c r="B394" s="84"/>
      <c r="C394" s="368"/>
      <c r="D394" s="379"/>
      <c r="E394" s="318" t="s">
        <v>225</v>
      </c>
      <c r="F394" s="319"/>
      <c r="G394" s="319"/>
      <c r="H394" s="320"/>
      <c r="I394" s="341"/>
      <c r="J394" s="140">
        <f t="shared" si="10"/>
        <v>160</v>
      </c>
      <c r="K394" s="81" t="str">
        <f t="shared" si="11"/>
        <v/>
      </c>
      <c r="L394" s="147">
        <v>160</v>
      </c>
    </row>
    <row r="395" spans="1:22" s="83" customFormat="1" ht="34.5" customHeight="1">
      <c r="A395" s="250" t="s">
        <v>775</v>
      </c>
      <c r="B395" s="84"/>
      <c r="C395" s="368"/>
      <c r="D395" s="380"/>
      <c r="E395" s="318" t="s">
        <v>226</v>
      </c>
      <c r="F395" s="319"/>
      <c r="G395" s="319"/>
      <c r="H395" s="320"/>
      <c r="I395" s="341"/>
      <c r="J395" s="140">
        <f t="shared" si="10"/>
        <v>5</v>
      </c>
      <c r="K395" s="81" t="str">
        <f t="shared" si="11"/>
        <v/>
      </c>
      <c r="L395" s="147">
        <v>5</v>
      </c>
    </row>
    <row r="396" spans="1:22" s="83" customFormat="1" ht="34.5" customHeight="1">
      <c r="A396" s="250" t="s">
        <v>776</v>
      </c>
      <c r="B396" s="1"/>
      <c r="C396" s="368"/>
      <c r="D396" s="318" t="s">
        <v>227</v>
      </c>
      <c r="E396" s="319"/>
      <c r="F396" s="319"/>
      <c r="G396" s="319"/>
      <c r="H396" s="320"/>
      <c r="I396" s="341"/>
      <c r="J396" s="140">
        <f t="shared" si="10"/>
        <v>16606</v>
      </c>
      <c r="K396" s="81" t="str">
        <f t="shared" si="11"/>
        <v/>
      </c>
      <c r="L396" s="147">
        <v>16606</v>
      </c>
    </row>
    <row r="397" spans="1:22" s="83" customFormat="1" ht="34.5" customHeight="1">
      <c r="A397" s="250" t="s">
        <v>777</v>
      </c>
      <c r="B397" s="119"/>
      <c r="C397" s="368"/>
      <c r="D397" s="318" t="s">
        <v>228</v>
      </c>
      <c r="E397" s="319"/>
      <c r="F397" s="319"/>
      <c r="G397" s="319"/>
      <c r="H397" s="320"/>
      <c r="I397" s="342"/>
      <c r="J397" s="140">
        <f t="shared" si="10"/>
        <v>230</v>
      </c>
      <c r="K397" s="81" t="str">
        <f t="shared" si="11"/>
        <v/>
      </c>
      <c r="L397" s="147">
        <v>230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1043</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1044</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231</v>
      </c>
      <c r="K405" s="81" t="str">
        <f t="shared" ref="K405:K422" si="13">IF(OR(COUNTIF(L405:L405,"未確認")&gt;0,COUNTIF(L405:L405,"~*")&gt;0),"※","")</f>
        <v/>
      </c>
      <c r="L405" s="147">
        <v>231</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116</v>
      </c>
      <c r="K407" s="81" t="str">
        <f t="shared" si="13"/>
        <v/>
      </c>
      <c r="L407" s="147">
        <v>116</v>
      </c>
    </row>
    <row r="408" spans="1:22" s="83" customFormat="1" ht="34.5" customHeight="1">
      <c r="A408" s="251" t="s">
        <v>781</v>
      </c>
      <c r="B408" s="119"/>
      <c r="C408" s="367"/>
      <c r="D408" s="367"/>
      <c r="E408" s="318" t="s">
        <v>236</v>
      </c>
      <c r="F408" s="319"/>
      <c r="G408" s="319"/>
      <c r="H408" s="320"/>
      <c r="I408" s="359"/>
      <c r="J408" s="140">
        <f t="shared" si="12"/>
        <v>36</v>
      </c>
      <c r="K408" s="81" t="str">
        <f t="shared" si="13"/>
        <v/>
      </c>
      <c r="L408" s="147">
        <v>36</v>
      </c>
    </row>
    <row r="409" spans="1:22" s="83" customFormat="1" ht="34.5" customHeight="1">
      <c r="A409" s="251" t="s">
        <v>782</v>
      </c>
      <c r="B409" s="119"/>
      <c r="C409" s="367"/>
      <c r="D409" s="367"/>
      <c r="E409" s="315" t="s">
        <v>986</v>
      </c>
      <c r="F409" s="316"/>
      <c r="G409" s="316"/>
      <c r="H409" s="317"/>
      <c r="I409" s="359"/>
      <c r="J409" s="140">
        <f t="shared" si="12"/>
        <v>75</v>
      </c>
      <c r="K409" s="81" t="str">
        <f t="shared" si="13"/>
        <v/>
      </c>
      <c r="L409" s="147">
        <v>75</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4</v>
      </c>
      <c r="K412" s="81" t="str">
        <f t="shared" si="13"/>
        <v/>
      </c>
      <c r="L412" s="147">
        <v>4</v>
      </c>
    </row>
    <row r="413" spans="1:22" s="83" customFormat="1" ht="34.5" customHeight="1">
      <c r="A413" s="251" t="s">
        <v>786</v>
      </c>
      <c r="B413" s="119"/>
      <c r="C413" s="367"/>
      <c r="D413" s="318" t="s">
        <v>251</v>
      </c>
      <c r="E413" s="319"/>
      <c r="F413" s="319"/>
      <c r="G413" s="319"/>
      <c r="H413" s="320"/>
      <c r="I413" s="359"/>
      <c r="J413" s="140">
        <f t="shared" si="12"/>
        <v>230</v>
      </c>
      <c r="K413" s="81" t="str">
        <f t="shared" si="13"/>
        <v/>
      </c>
      <c r="L413" s="147">
        <v>230</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63</v>
      </c>
      <c r="K415" s="81" t="str">
        <f t="shared" si="13"/>
        <v/>
      </c>
      <c r="L415" s="147">
        <v>63</v>
      </c>
    </row>
    <row r="416" spans="1:22" s="83" customFormat="1" ht="34.5" customHeight="1">
      <c r="A416" s="251" t="s">
        <v>789</v>
      </c>
      <c r="B416" s="119"/>
      <c r="C416" s="367"/>
      <c r="D416" s="367"/>
      <c r="E416" s="318" t="s">
        <v>243</v>
      </c>
      <c r="F416" s="319"/>
      <c r="G416" s="319"/>
      <c r="H416" s="320"/>
      <c r="I416" s="359"/>
      <c r="J416" s="140">
        <f t="shared" si="12"/>
        <v>4</v>
      </c>
      <c r="K416" s="81" t="str">
        <f t="shared" si="13"/>
        <v/>
      </c>
      <c r="L416" s="147">
        <v>4</v>
      </c>
    </row>
    <row r="417" spans="1:22" s="83" customFormat="1" ht="34.5" customHeight="1">
      <c r="A417" s="251" t="s">
        <v>790</v>
      </c>
      <c r="B417" s="119"/>
      <c r="C417" s="367"/>
      <c r="D417" s="367"/>
      <c r="E417" s="318" t="s">
        <v>244</v>
      </c>
      <c r="F417" s="319"/>
      <c r="G417" s="319"/>
      <c r="H417" s="320"/>
      <c r="I417" s="359"/>
      <c r="J417" s="140">
        <f t="shared" si="12"/>
        <v>40</v>
      </c>
      <c r="K417" s="81" t="str">
        <f t="shared" si="13"/>
        <v/>
      </c>
      <c r="L417" s="147">
        <v>40</v>
      </c>
    </row>
    <row r="418" spans="1:22" s="83" customFormat="1" ht="34.5" customHeight="1">
      <c r="A418" s="251" t="s">
        <v>791</v>
      </c>
      <c r="B418" s="119"/>
      <c r="C418" s="367"/>
      <c r="D418" s="367"/>
      <c r="E418" s="318" t="s">
        <v>245</v>
      </c>
      <c r="F418" s="319"/>
      <c r="G418" s="319"/>
      <c r="H418" s="320"/>
      <c r="I418" s="359"/>
      <c r="J418" s="140">
        <f t="shared" si="12"/>
        <v>30</v>
      </c>
      <c r="K418" s="81" t="str">
        <f t="shared" si="13"/>
        <v/>
      </c>
      <c r="L418" s="147">
        <v>30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3</v>
      </c>
      <c r="K420" s="81" t="str">
        <f t="shared" si="13"/>
        <v/>
      </c>
      <c r="L420" s="147">
        <v>3</v>
      </c>
    </row>
    <row r="421" spans="1:22" s="83" customFormat="1" ht="34.5" customHeight="1">
      <c r="A421" s="251" t="s">
        <v>794</v>
      </c>
      <c r="B421" s="119"/>
      <c r="C421" s="367"/>
      <c r="D421" s="367"/>
      <c r="E421" s="318" t="s">
        <v>247</v>
      </c>
      <c r="F421" s="319"/>
      <c r="G421" s="319"/>
      <c r="H421" s="320"/>
      <c r="I421" s="359"/>
      <c r="J421" s="140">
        <f t="shared" si="12"/>
        <v>90</v>
      </c>
      <c r="K421" s="81" t="str">
        <f t="shared" si="13"/>
        <v/>
      </c>
      <c r="L421" s="147">
        <v>90</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1043</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1044</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230</v>
      </c>
      <c r="K430" s="193" t="str">
        <f>IF(OR(COUNTIF(L430:L430,"未確認")&gt;0,COUNTIF(L430:L430,"~*")&gt;0),"※","")</f>
        <v/>
      </c>
      <c r="L430" s="147">
        <v>230</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5</v>
      </c>
      <c r="K431" s="193" t="str">
        <f>IF(OR(COUNTIF(L431:L431,"未確認")&gt;0,COUNTIF(L431:L431,"~*")&gt;0),"※","")</f>
        <v/>
      </c>
      <c r="L431" s="147">
        <v>5</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222</v>
      </c>
      <c r="K433" s="193" t="str">
        <f>IF(OR(COUNTIF(L433:L433,"未確認")&gt;0,COUNTIF(L433:L433,"~*")&gt;0),"※","")</f>
        <v/>
      </c>
      <c r="L433" s="147">
        <v>222</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3</v>
      </c>
      <c r="K434" s="193" t="str">
        <f>IF(OR(COUNTIF(L434:L434,"未確認")&gt;0,COUNTIF(L434:L434,"~*")&gt;0),"※","")</f>
        <v/>
      </c>
      <c r="L434" s="147">
        <v>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1043</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1044</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1043</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1044</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1043</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1044</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1043</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1044</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1043</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1044</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1043</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1044</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1043</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1044</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1043</v>
      </c>
    </row>
    <row r="544" spans="1:22" s="1" customFormat="1" ht="20.25" customHeight="1">
      <c r="A544" s="243"/>
      <c r="C544" s="62"/>
      <c r="D544" s="3"/>
      <c r="E544" s="3"/>
      <c r="F544" s="3"/>
      <c r="G544" s="3"/>
      <c r="H544" s="286"/>
      <c r="I544" s="67" t="s">
        <v>36</v>
      </c>
      <c r="J544" s="68"/>
      <c r="K544" s="186"/>
      <c r="L544" s="70" t="s">
        <v>1044</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1042</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1043</v>
      </c>
    </row>
    <row r="589" spans="1:22" s="1" customFormat="1" ht="20.25" customHeight="1">
      <c r="A589" s="243"/>
      <c r="C589" s="62"/>
      <c r="D589" s="3"/>
      <c r="E589" s="3"/>
      <c r="F589" s="3"/>
      <c r="G589" s="3"/>
      <c r="H589" s="286"/>
      <c r="I589" s="67" t="s">
        <v>36</v>
      </c>
      <c r="J589" s="68"/>
      <c r="K589" s="186"/>
      <c r="L589" s="70" t="s">
        <v>1044</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74</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34</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t="s">
        <v>540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1043</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1044</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1043</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1044</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8" t="s">
        <v>434</v>
      </c>
      <c r="D632" s="319"/>
      <c r="E632" s="319"/>
      <c r="F632" s="319"/>
      <c r="G632" s="319"/>
      <c r="H632" s="320"/>
      <c r="I632" s="122" t="s">
        <v>435</v>
      </c>
      <c r="J632" s="116">
        <f t="shared" si="29"/>
        <v>0</v>
      </c>
      <c r="K632" s="201" t="str">
        <f t="shared" si="30"/>
        <v/>
      </c>
      <c r="L632" s="117">
        <v>0</v>
      </c>
    </row>
    <row r="633" spans="1:22" s="118" customFormat="1" ht="57">
      <c r="A633" s="252" t="s">
        <v>919</v>
      </c>
      <c r="B633" s="119"/>
      <c r="C633" s="318" t="s">
        <v>436</v>
      </c>
      <c r="D633" s="319"/>
      <c r="E633" s="319"/>
      <c r="F633" s="319"/>
      <c r="G633" s="319"/>
      <c r="H633" s="320"/>
      <c r="I633" s="122" t="s">
        <v>437</v>
      </c>
      <c r="J633" s="116">
        <f t="shared" si="29"/>
        <v>0</v>
      </c>
      <c r="K633" s="201" t="str">
        <f t="shared" si="30"/>
        <v/>
      </c>
      <c r="L633" s="117">
        <v>0</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1043</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1044</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1043</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1044</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1043</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1044</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1043</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1044</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1043</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1044</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B6BAB63-9AE4-42B1-8D5D-7241F44FB9D9}"/>
    <hyperlink ref="J71:L71" location="病院!B464" display="・手術の状況" xr:uid="{85103F0C-1F46-4D37-A89C-BC9C75A5F33F}"/>
    <hyperlink ref="J72:L72" location="病院!B500" display="・がん、脳卒中、心筋梗塞、分娩、精神医療への対応状況" xr:uid="{1DDE741D-F2A0-4FAB-98E7-AC816874A95D}"/>
    <hyperlink ref="J73:L73" location="病院!B541" display="・重症患者への対応状況" xr:uid="{8385B59C-2429-4093-8F94-6C21DD8D0EF6}"/>
    <hyperlink ref="J74:L74" location="病院!B586" display="・救急医療の実施状況" xr:uid="{2AC35E5D-D5D0-4279-9B17-76DE3D69B181}"/>
    <hyperlink ref="J75:L75" location="病院!B609" display="・急性期後の支援、在宅復帰の支援の状況" xr:uid="{922D62F9-BC4D-4DC8-B7E6-C16BB02B2AFD}"/>
    <hyperlink ref="J76:L76" location="病院!B627" display="・全身管理の状況" xr:uid="{C1D3FCD8-8531-40AA-A703-FDA1BB3790A7}"/>
    <hyperlink ref="J78:L78" location="病院!B679" display="・長期療養患者の受入状況" xr:uid="{950413DA-09D2-4597-AA0B-8EEA66C07CC8}"/>
    <hyperlink ref="J77:L77" location="病院!B642" display="・リハビリテーションの実施状況" xr:uid="{DF2425C0-BBA6-44DD-BC05-84653D861031}"/>
    <hyperlink ref="J79:L79" location="病院!B689" display="・重度の障害児等の受入状況" xr:uid="{A1D63D16-FAA1-4F68-AF9B-1C53E90C1723}"/>
    <hyperlink ref="J80:L80" location="病院!B702" display="・医科歯科の連携状況" xr:uid="{267B1ED6-CE59-45DD-AF5D-45D1BD26508C}"/>
    <hyperlink ref="M71:N71" location="'病院(H30案)'!B448" display="・手術の状況" xr:uid="{4B851910-34DE-41A2-B591-69D3DBD0AB01}"/>
    <hyperlink ref="M72:N72" location="'病院(H30案)'!B484" display="・がん、脳卒中、心筋梗塞、分娩、精神医療への対応状況" xr:uid="{9D07FE16-96D5-44E8-A1C3-95B92D320CB0}"/>
    <hyperlink ref="M73:N73" location="'病院(H30案)'!B525" display="・重症患者への対応状況" xr:uid="{A8A4B57A-6DED-41F8-BEEF-F980D668E307}"/>
    <hyperlink ref="M74:N74" location="'病院(H30案)'!B570" display="・救急医療の実施状況" xr:uid="{EB65049D-9395-4DB2-B7FA-1F999D5D202B}"/>
    <hyperlink ref="M75:N75" location="'病院(H30案)'!B593" display="・急性期後の支援、在宅復帰の支援の状況" xr:uid="{09F39FFE-AF67-4B4F-802F-B9DA9E9DD80E}"/>
    <hyperlink ref="C71:G71" location="病院!B87" display="・設置主体" xr:uid="{82251D9C-F370-44B3-AF8E-22ED96425F32}"/>
    <hyperlink ref="C72:G72" location="病院!B95" display="・病床の状況" xr:uid="{C76FDB7B-5E98-48B3-AA25-ACC44C2E5164}"/>
    <hyperlink ref="C73:G73" location="病院!B116" display="・診療科" xr:uid="{41E252C1-7B03-41AE-96AC-F901A6DDB9C7}"/>
    <hyperlink ref="C74:G74" location="病院!B127" display="・入院基本料・特定入院料及び届出病床数" xr:uid="{99C7DBD6-F37C-42F3-B61D-1548520EEEF5}"/>
    <hyperlink ref="C75:G75" location="病院!B141" display="・算定する入院基本用・特定入院料等の状況" xr:uid="{7E0F132B-C74D-4BAB-A44C-14225CF1AADD}"/>
    <hyperlink ref="C76:G76" location="病院!B224" display="・DPC医療機関群の種類" xr:uid="{3ACB7050-F625-4809-AB85-90C79542BA47}"/>
    <hyperlink ref="C77:G77" location="病院!B232" display="・救急告示病院、二次救急医療施設、三次救急医療施設の告示・認定の有無" xr:uid="{49F8730B-3FBE-41E9-BB37-DC91C65260C6}"/>
    <hyperlink ref="C78:F78" location="病院!B242" display="・承認の有無" xr:uid="{731F7E5F-8BAA-4D73-8194-6AEBA7D30505}"/>
    <hyperlink ref="C79:F79" location="病院!B251" display="・診療報酬の届出の有無" xr:uid="{BA7E04C1-754A-4EC0-B40A-4E0BFB4AE010}"/>
    <hyperlink ref="C80:F80" location="病院!B261" display="・職員数の状況" xr:uid="{8306D25C-7C4E-4C3A-AD6B-664132C7A9C2}"/>
    <hyperlink ref="C81:F81" location="病院!B320" display="・退院調整部門の設置状況" xr:uid="{CA82F843-E463-4C60-9B2E-CF836657DB3B}"/>
    <hyperlink ref="C82:F82" location="病院!B340" display="・医療機器の台数" xr:uid="{EC5670E0-369C-4840-A26D-CA1FB3A8D3D5}"/>
    <hyperlink ref="C83:G83" location="病院!B365" display="・過去1年間の間に病棟の再編・見直しがあった場合の報告対象期間" xr:uid="{F27E5DE9-9417-45C5-8EFD-A25596AE19C8}"/>
    <hyperlink ref="H71:I71" location="病院!B388" display="・入院患者の状況（年間）" xr:uid="{42192518-C8BB-4A14-816C-9467593B2547}"/>
    <hyperlink ref="H72:I72" location="病院!B401" display="・入院患者の状況（年間／入棟前の場所・退棟先の場所の状況）" xr:uid="{83597E2E-09CF-48AC-B4D6-6FE5A0114B0F}"/>
    <hyperlink ref="H73:I73" location="病院!B426" display="・退院後に在宅医療を必要とする患者の状況" xr:uid="{0261101B-A771-4665-928A-90620680E7C2}"/>
    <hyperlink ref="H74:I74" location="病院!B438" display="・看取りを行った患者数" xr:uid="{3EA38BA2-8255-44C3-BB5A-C575FBB65FF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2019-11-15T06:45:14Z</dcterms:modified>
</cp:coreProperties>
</file>