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35707AA-E55A-45E1-BA97-8C5DC1B83FF3}"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<sst xmlns="http://schemas.openxmlformats.org/spreadsheetml/2006/main" count="3092" uniqueCount="1048">
  <si>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</si>
  <si>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</si>
  <si>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</si>
  <si>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</si>
  <si>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</si>
  <si>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</si>
  <si>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</si>
  <si>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</si>
  <si>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</si>
  <si>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</si>
  <si>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</si>
  <si>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</si>
  <si>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</si>
  <si>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</si>
  <si>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</si>
  <si>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</si>
  <si>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</si>
  <si>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</si>
  <si>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</si>
  <si>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</si>
  <si>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</si>
  <si>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</si>
  <si>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</si>
  <si>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</si>
  <si>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</si>
  <si>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</si>
  <si>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</si>
  <si>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</si>
  <si>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</si>
  <si>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</si>
  <si>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</si>
  <si>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</si>
  <si>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</si>
  <si>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</si>
  <si>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</si>
  <si>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</si>
  <si>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</si>
  <si>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</si>
  <si>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</si>
  <si>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</si>
  <si>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</si>
  <si>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</si>
  <si>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</si>
  <si>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</si>
  <si>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</si>
  <si>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</si>
  <si>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</si>
  <si>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</si>
  <si>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</si>
  <si>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</si>
  <si>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</si>
  <si>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</si>
  <si>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</si>
  <si>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</si>
  <si>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</si>
  <si>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</si>
  <si>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</si>
  <si>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</si>
  <si>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</si>
  <si>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</si>
  <si>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</si>
  <si>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</si>
  <si>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</si>
  <si>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</si>
  <si>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</si>
  <si>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</si>
  <si>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</si>
  <si>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</si>
  <si>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</si>
  <si>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</si>
  <si>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</si>
  <si>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</si>
  <si>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</si>
  <si>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</si>
  <si>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</si>
  <si>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</si>
  <si>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</si>
  <si>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</si>
  <si>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</si>
  <si>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</si>
  <si>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</si>
  <si>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</si>
  <si>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</si>
  <si>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</si>
  <si>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</si>
  <si>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</si>
  <si>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</si>
  <si>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</si>
  <si>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</si>
  <si>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</si>
  <si>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</si>
  <si>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</si>
  <si>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</si>
  <si>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</si>
  <si>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</si>
  <si>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</si>
  <si>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</si>
  <si>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</si>
  <si>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</si>
  <si>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</si>
  <si>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</si>
  <si>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</si>
  <si>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</si>
  <si>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</si>
  <si>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</si>
  <si>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</si>
  <si>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</si>
  <si>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</si>
  <si>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</si>
  <si>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</si>
  <si>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</si>
  <si>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</si>
  <si>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</si>
  <si>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</si>
  <si>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</si>
  <si>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</si>
  <si>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</si>
  <si>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</si>
  <si>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</si>
  <si>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</si>
  <si>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</si>
  <si>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</si>
  <si>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</si>
  <si>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</si>
  <si>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</si>
  <si>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</si>
  <si>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</si>
  <si>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</si>
  <si>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</si>
  <si>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</si>
  <si>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</si>
  <si>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</si>
  <si>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</si>
  <si>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</si>
  <si>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</si>
  <si>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</si>
  <si>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</si>
  <si>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</si>
  <si>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</si>
  <si>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</si>
  <si>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</si>
  <si>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</si>
  <si>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</si>
  <si>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</si>
  <si>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</si>
  <si>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</si>
  <si>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</si>
  <si>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</si>
  <si>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</si>
  <si>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</si>
  <si>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</si>
  <si>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</si>
  <si>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</si>
  <si>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</si>
  <si>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</si>
  <si>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</si>
  <si>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</si>
  <si>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</si>
  <si>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</si>
  <si>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</si>
  <si>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</si>
  <si>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</si>
  <si>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</si>
  <si>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</si>
  <si>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</si>
  <si>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</si>
  <si>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</si>
  <si>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</si>
  <si>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</si>
  <si>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</si>
  <si>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</si>
  <si>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</si>
  <si>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</si>
  <si>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</si>
  <si>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</si>
  <si>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</si>
  <si>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</si>
  <si>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</si>
  <si>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</si>
  <si>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</si>
  <si>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</si>
  <si>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</si>
  <si>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</si>
  <si>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</si>
  <si>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</si>
  <si>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</si>
  <si>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</si>
  <si>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</si>
  <si>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</si>
  <si>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</si>
  <si>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</si>
  <si>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</si>
  <si>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</si>
  <si>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</si>
  <si>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</si>
  <si>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</si>
  <si>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</si>
  <si>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</si>
  <si>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</si>
  <si>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</si>
  <si>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</si>
  <si>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</si>
  <si>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</si>
  <si>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</si>
  <si>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</si>
  <si>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</si>
  <si>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</si>
  <si>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</si>
  <si>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</si>
  <si>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</si>
  <si>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</si>
  <si>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</si>
  <si>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</si>
  <si>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</si>
  <si>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</si>
  <si>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</si>
  <si>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</si>
  <si>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</si>
  <si>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</si>
  <si>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</si>
  <si>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</si>
  <si>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</si>
  <si>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</si>
  <si>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</si>
  <si>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</si>
  <si>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</si>
  <si>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</si>
  <si>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</si>
  <si>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</si>
  <si>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</si>
  <si>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</si>
  <si>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</si>
  <si>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</si>
  <si>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</si>
  <si>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</si>
  <si>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</si>
  <si>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</si>
  <si>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</si>
  <si>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</si>
  <si>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</si>
  <si>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</si>
  <si>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</si>
  <si>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</si>
  <si>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</si>
  <si>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</si>
  <si>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</si>
  <si>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</si>
  <si>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</si>
  <si>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</si>
  <si>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</si>
  <si>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</si>
  <si>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</si>
  <si>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</si>
  <si>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</si>
  <si>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</si>
  <si>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</si>
  <si>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</si>
  <si>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</si>
  <si>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</si>
  <si>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</si>
  <si>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</si>
  <si>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</si>
  <si>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</si>
  <si>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</si>
  <si>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</si>
  <si>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</si>
  <si>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</si>
  <si>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</si>
  <si>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</si>
  <si>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</si>
  <si>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</si>
  <si>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</si>
  <si>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</si>
  <si>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</si>
  <si>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</si>
  <si>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</si>
  <si>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</si>
  <si>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</si>
  <si>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</si>
  <si>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</si>
  <si>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</si>
  <si>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</si>
  <si>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</si>
  <si>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</si>
  <si>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</si>
  <si>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</si>
  <si>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</si>
  <si>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</si>
  <si>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</si>
  <si>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</si>
  <si>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</si>
  <si>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</si>
  <si>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</si>
  <si>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</si>
  <si>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</si>
  <si>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</si>
  <si>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</si>
  <si>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</si>
  <si>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</si>
  <si>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</si>
  <si>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</si>
  <si>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</si>
  <si>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</si>
  <si>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</si>
  <si>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</si>
  <si>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</si>
  <si>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</si>
  <si>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</si>
  <si>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</si>
  <si>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</si>
  <si>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</si>
  <si>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</si>
  <si>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</si>
  <si>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</si>
  <si>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</si>
  <si>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</si>
  <si>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</si>
  <si>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</si>
  <si>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</si>
  <si>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</si>
  <si>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</si>
  <si>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</si>
  <si>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</si>
  <si>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</si>
  <si>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</si>
  <si>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</si>
  <si>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</si>
  <si>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</si>
  <si>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</si>
  <si>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</si>
  <si>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</si>
  <si>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</si>
  <si>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</si>
  <si>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</si>
  <si>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</si>
  <si>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</si>
  <si>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</si>
  <si>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</si>
  <si>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</si>
  <si>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</si>
  <si>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</si>
  <si>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</si>
  <si>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</si>
  <si>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</si>
  <si>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</si>
  <si>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</si>
  <si>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</si>
  <si>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</si>
  <si>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</si>
  <si>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</si>
  <si>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</si>
  <si>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</si>
  <si>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</si>
  <si>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</si>
  <si>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</si>
  <si>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</si>
  <si>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</si>
  <si>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</si>
  <si>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</si>
  <si>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</si>
  <si>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</si>
  <si>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</si>
  <si>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</si>
  <si>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</si>
  <si>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</si>
  <si>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</si>
  <si>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</si>
  <si>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</si>
  <si>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</si>
  <si>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</si>
  <si>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</si>
  <si>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</si>
  <si>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</si>
  <si>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</si>
  <si>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</si>
  <si>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</si>
  <si>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</si>
  <si>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</si>
  <si>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</si>
  <si>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</si>
  <si>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</si>
  <si>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</si>
  <si>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</si>
  <si>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</si>
  <si>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</si>
  <si>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</si>
  <si>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</si>
  <si>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</si>
  <si>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</si>
  <si>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</si>
  <si>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</si>
  <si>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</si>
  <si>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</si>
  <si>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</si>
  <si>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</si>
  <si>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</si>
  <si>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</si>
  <si>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</si>
  <si>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</si>
  <si>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</si>
  <si>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</si>
  <si>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</si>
  <si>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</si>
  <si>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</si>
  <si>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</si>
  <si>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</si>
  <si>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</si>
  <si>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</si>
  <si>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</si>
  <si>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</si>
  <si>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</si>
  <si>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</si>
  <si>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</si>
  <si>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</si>
  <si>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</si>
  <si>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</si>
  <si>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</si>
  <si>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</si>
  <si>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</si>
  <si>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</si>
  <si>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</si>
  <si>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</si>
  <si>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</si>
  <si>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</si>
  <si>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</si>
  <si>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</si>
  <si>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</si>
  <si>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</si>
  <si>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</si>
  <si>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</si>
  <si>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</si>
  <si>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</si>
  <si>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</si>
  <si>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</si>
  <si>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</si>
  <si>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</si>
  <si>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</si>
  <si>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</si>
  <si>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</si>
  <si>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</si>
  <si>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</si>
  <si>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</si>
  <si>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</si>
  <si>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</si>
  <si>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</si>
  <si>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</si>
  <si>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</si>
  <si>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</si>
  <si>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</si>
  <si>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</si>
  <si>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</si>
  <si>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</si>
  <si>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</si>
  <si>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</si>
  <si>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</si>
  <si>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</si>
  <si>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</si>
  <si>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</si>
  <si>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</si>
  <si>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</si>
  <si>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</si>
  <si>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</si>
  <si>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</si>
  <si>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</si>
  <si>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</si>
  <si>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</si>
  <si>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</si>
  <si>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</si>
  <si>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</si>
  <si>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</si>
  <si>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</si>
  <si>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</si>
  <si>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</si>
  <si>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</si>
  <si>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</si>
  <si>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</si>
  <si>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</si>
  <si>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</si>
  <si>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</si>
  <si>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</si>
  <si>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</si>
  <si>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</si>
  <si>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</si>
  <si>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</si>
  <si>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</si>
  <si>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</si>
  <si>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</si>
  <si>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</si>
  <si>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</si>
  <si>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</si>
  <si>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</si>
  <si>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</si>
  <si>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</si>
  <si>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</si>
  <si>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</si>
  <si>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</si>
  <si>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</si>
  <si>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</si>
  <si>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</si>
  <si>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</si>
  <si>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</si>
  <si>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</si>
  <si>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</si>
  <si>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</si>
  <si>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</si>
  <si>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</si>
  <si>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</si>
  <si>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</si>
  <si>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</si>
  <si>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</si>
  <si>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</si>
  <si>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</si>
  <si>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</si>
  <si>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</si>
  <si>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</si>
  <si>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</si>
  <si>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</si>
  <si>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</si>
  <si>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</si>
  <si>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</si>
  <si>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</si>
  <si>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</si>
  <si>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</si>
  <si>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</si>
  <si>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</si>
  <si>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</si>
  <si>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</si>
  <si>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</si>
  <si>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</si>
  <si>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</si>
  <si>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</si>
  <si>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</si>
  <si>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</si>
  <si>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</si>
  <si>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</si>
  <si>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</si>
  <si>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</si>
  <si>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</si>
  <si>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</si>
  <si>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</si>
  <si>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</si>
  <si>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</si>
  <si>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</si>
  <si>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</si>
  <si>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</si>
  <si>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</si>
  <si>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</si>
  <si>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</si>
  <si>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</si>
  <si>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</si>
  <si>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</si>
  <si>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</si>
  <si>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</si>
  <si>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</si>
  <si>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</si>
  <si>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</si>
  <si>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</si>
  <si>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</si>
  <si>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</si>
  <si>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</si>
  <si>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</si>
  <si>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</si>
  <si>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</si>
  <si>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</si>
  <si>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</si>
  <si>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</si>
  <si>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</si>
  <si>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</si>
  <si>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</si>
  <si>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</si>
  <si>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</si>
  <si>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</si>
  <si>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</si>
  <si>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</si>
  <si>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</si>
  <si>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</si>
  <si>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</si>
  <si>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</si>
  <si>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</si>
  <si>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</si>
  <si>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</si>
  <si>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</si>
  <si>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</si>
  <si>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</si>
  <si>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</si>
  <si>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</si>
  <si>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</si>
  <si>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</si>
  <si>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</si>
  <si>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</si>
  <si>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</si>
  <si>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</si>
  <si>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</si>
  <si>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</si>
  <si>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</si>
  <si>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</si>
  <si>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</si>
  <si>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</si>
  <si>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</si>
  <si>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</si>
  <si>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</si>
  <si>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</si>
  <si>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</si>
  <si>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</si>
  <si>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</si>
  <si>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</si>
  <si>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</si>
  <si>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</si>
  <si>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</si>
  <si>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</si>
  <si>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</si>
  <si>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</si>
  <si>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</si>
  <si>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</si>
  <si>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</si>
  <si>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</si>
  <si>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</si>
  <si>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</si>
  <si>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</si>
  <si>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</si>
  <si>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</si>
  <si>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</si>
  <si>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</si>
  <si>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</si>
  <si>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</si>
  <si>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</si>
  <si>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</si>
  <si>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</si>
  <si>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</si>
  <si>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</si>
  <si>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</si>
  <si>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</si>
  <si>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</si>
  <si>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</si>
  <si>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</si>
  <si>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</si>
  <si>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</si>
  <si>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</si>
  <si>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</si>
  <si>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</si>
  <si>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</si>
  <si>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</si>
  <si>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</si>
  <si>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</si>
  <si>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</si>
  <si>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</si>
  <si>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</si>
  <si>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</si>
  <si>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</si>
  <si>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</si>
  <si>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</si>
  <si>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</si>
  <si>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</si>
  <si>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</si>
  <si>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</si>
  <si>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</si>
  <si>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</si>
  <si>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</si>
  <si>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</si>
  <si>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</si>
  <si>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</si>
  <si>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</si>
  <si>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</si>
  <si>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</si>
  <si>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</si>
  <si>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</si>
  <si>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</si>
  <si>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</si>
  <si>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</si>
  <si>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</si>
  <si>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</si>
  <si>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</si>
  <si>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</si>
  <si>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</si>
  <si>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</si>
  <si>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</si>
  <si>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</si>
  <si>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</si>
  <si>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</si>
  <si>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</si>
  <si>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</si>
  <si>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</si>
  <si>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</si>
  <si>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</si>
  <si>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</si>
  <si>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</si>
  <si>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</si>
  <si>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</si>
  <si>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</si>
  <si>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</si>
  <si>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</si>
  <si>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</si>
  <si>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</si>
  <si>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</si>
  <si>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</si>
  <si>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</si>
  <si>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</si>
  <si>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</si>
  <si>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</si>
  <si>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</si>
  <si>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</si>
  <si>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</si>
  <si>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</si>
  <si>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</si>
  <si>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</si>
  <si>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</si>
  <si>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</si>
  <si>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</si>
  <si>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</si>
  <si>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</si>
  <si>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</si>
  <si>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</si>
  <si>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</si>
  <si>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</si>
  <si>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</si>
  <si>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</si>
  <si>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</si>
  <si>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</si>
  <si>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</si>
  <si>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</si>
  <si>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</si>
  <si>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</si>
  <si>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</si>
  <si>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</si>
  <si>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</si>
  <si>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</si>
  <si>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</si>
  <si>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</si>
  <si>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</si>
  <si>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</si>
  <si>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</si>
  <si>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</si>
  <si>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</si>
  <si>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</si>
  <si>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</si>
  <si>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</si>
  <si>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</si>
  <si>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</si>
  <si>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</si>
  <si>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</si>
  <si>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</si>
  <si>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</si>
  <si>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</si>
  <si>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</si>
  <si>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</si>
  <si>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</si>
  <si>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</si>
  <si>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</si>
  <si>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</si>
  <si>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</si>
  <si>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</si>
  <si>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</si>
  <si>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</si>
  <si>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</si>
  <si>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</si>
  <si>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</si>
  <si>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</si>
  <si>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</si>
  <si>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</si>
  <si>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</si>
  <si>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</si>
  <si>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</si>
  <si>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</si>
  <si>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</si>
  <si>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</si>
  <si>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</si>
  <si>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</si>
  <si>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</si>
  <si>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</si>
  <si>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</si>
  <si>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</si>
  <si>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</si>
  <si>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</si>
  <si>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</si>
  <si>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</si>
  <si>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</si>
  <si>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</si>
  <si>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</si>
  <si>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</si>
  <si>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</si>
  <si>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</si>
  <si>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</si>
  <si>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</si>
  <si>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</si>
  <si>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</si>
  <si>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</si>
  <si>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</si>
  <si>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</si>
  <si>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</si>
  <si>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</si>
  <si>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</si>
  <si>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</si>
  <si>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</si>
  <si>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</si>
  <si>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</si>
  <si>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</si>
  <si>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</si>
  <si>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</si>
  <si>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</si>
  <si>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</si>
  <si>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</si>
  <si>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</si>
  <si>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</si>
  <si>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</si>
  <si>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</si>
  <si>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</si>
  <si>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</si>
  <si>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</si>
  <si>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</si>
  <si>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</si>
  <si>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</si>
  <si>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</si>
  <si>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</si>
  <si>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</si>
  <si>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</si>
  <si>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</si>
  <si>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</si>
  <si>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</si>
  <si>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</si>
  <si>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</si>
  <si>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</si>
  <si>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</si>
  <si>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</si>
  <si>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</si>
  <si>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</si>
  <si>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</si>
  <si>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</si>
  <si>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</si>
  <si>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</si>
  <si>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</si>
  <si>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</si>
  <si>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</si>
  <si>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</si>
  <si>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</si>
  <si>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</si>
  <si>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</si>
  <si>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</si>
  <si>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</si>
  <si>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</si>
  <si>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</si>
  <si>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</si>
  <si>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</si>
  <si>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</si>
  <si>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</si>
  <si>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</si>
  <si>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</si>
  <si>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</si>
  <si>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</si>
  <si>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</si>
  <si>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</si>
  <si>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</si>
  <si>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</si>
  <si>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</si>
  <si>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</si>
  <si>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</si>
  <si>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</si>
  <si>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</si>
  <si>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</si>
  <si>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</si>
  <si>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</si>
  <si>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</si>
  <si>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</si>
  <si>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</si>
  <si>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</si>
  <si>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</si>
  <si>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</si>
  <si>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</si>
  <si>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</si>
  <si>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</si>
  <si>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</si>
  <si>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</si>
  <si>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</si>
  <si>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</si>
  <si>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</si>
  <si>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</si>
  <si>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</si>
  <si>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</si>
  <si>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</si>
  <si>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</si>
  <si>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</si>
  <si>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</si>
  <si>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</si>
  <si>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</si>
  <si>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</si>
  <si>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</si>
  <si>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</si>
  <si>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</si>
  <si>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</si>
  <si>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</si>
  <si>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</si>
  <si>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</si>
  <si>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</si>
  <si>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</si>
  <si>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</si>
  <si>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</si>
  <si>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</si>
  <si>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</si>
  <si>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</si>
  <si>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</si>
  <si>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</si>
  <si>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</si>
  <si>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</si>
  <si>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</si>
  <si>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</si>
  <si>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</si>
  <si>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</si>
  <si>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</si>
  <si>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</si>
  <si>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</si>
  <si>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</si>
  <si>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</si>
  <si>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</si>
  <si>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</si>
  <si>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</si>
  <si>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</si>
  <si>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</si>
  <si>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</si>
  <si>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</si>
  <si>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</si>
  <si>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</si>
  <si>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</si>
  <si>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</si>
  <si>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</si>
  <si>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</si>
  <si>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</si>
  <si>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</si>
  <si>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</si>
  <si>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</si>
  <si>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</si>
  <si>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</si>
  <si>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</si>
  <si>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</si>
  <si>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</si>
  <si>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</si>
  <si>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</si>
  <si>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</si>
  <si>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</si>
  <si>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</si>
  <si>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</si>
  <si>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</si>
  <si>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</si>
  <si>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</si>
  <si>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</si>
  <si>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</si>
  <si>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</si>
  <si>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</si>
  <si>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</si>
  <si>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</si>
  <si>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</si>
  <si>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</si>
  <si>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</si>
  <si>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</si>
  <si>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</si>
  <si>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</si>
  <si>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</si>
  <si>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</si>
  <si>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</si>
  <si>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</si>
  <si>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</si>
  <si>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</si>
  <si>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</si>
  <si>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</si>
  <si>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</si>
  <si>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</si>
  <si>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</si>
  <si>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</si>
  <si>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</si>
  <si>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</si>
  <si>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</si>
  <si>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</si>
  <si>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</si>
  <si>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</si>
  <si>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</si>
  <si>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</si>
  <si>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</si>
  <si>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</si>
  <si>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</si>
  <si>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</si>
  <si>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</si>
  <si>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</si>
  <si>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</si>
  <si>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</si>
  <si>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</si>
  <si>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</si>
  <si>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</si>
  <si>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</si>
  <si>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</si>
  <si>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</si>
  <si>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</si>
  <si>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</si>
  <si>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</si>
  <si>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</si>
  <si>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</si>
  <si>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</si>
  <si>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</si>
  <si>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</si>
  <si>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</si>
  <si>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</si>
  <si>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</si>
  <si>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</si>
  <si>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</si>
  <si>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</si>
  <si>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</si>
  <si>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</si>
  <si>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</si>
  <si>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</si>
  <si>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</si>
  <si>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</si>
  <si>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</si>
  <si>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</si>
  <si>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</si>
  <si>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</si>
  <si>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</si>
  <si>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</si>
  <si>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</si>
  <si>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</si>
  <si>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</si>
  <si>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</si>
  <si>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</si>
  <si>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</si>
  <si>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</si>
  <si>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</si>
  <si>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</si>
  <si>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</si>
  <si>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</si>
  <si>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</si>
  <si>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</si>
  <si>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</si>
  <si>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</si>
  <si>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</si>
  <si>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</si>
  <si>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</si>
  <si>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</si>
  <si>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</si>
  <si>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医療法人徳洲会　大日徳洲会病院</t>
    <phoneticPr fontId="3"/>
  </si>
  <si>
    <t>〒284-0001 四街道市大日９３３</t>
    <phoneticPr fontId="3"/>
  </si>
  <si>
    <t>〇</t>
  </si>
  <si>
    <t>医療法人</t>
  </si>
  <si>
    <t>療養病床は現在休床中です。</t>
  </si>
  <si>
    <t>内科</t>
  </si>
  <si>
    <t>ＤＰＣ病院ではない</t>
  </si>
  <si>
    <t>有</t>
  </si>
  <si>
    <t>-</t>
    <phoneticPr fontId="3"/>
  </si>
  <si>
    <t>新館</t>
  </si>
  <si>
    <t>急性期機能</t>
  </si>
  <si>
    <t>平成30年6月1日より経営移譲により開院しましたが、療養54床については、施設の改修工事が必要なため現在休床中です。改修工事が終わり次第、再開する予定です。</t>
  </si>
  <si>
    <t>本館</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</si>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</sst>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2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1043</v>
      </c>
      <c r="M9" s="282" t="s">
        <v>1046</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t="s">
        <v>1036</v>
      </c>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1043</v>
      </c>
      <c r="M22" s="282" t="s">
        <v>1046</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t="s">
        <v>1036</v>
      </c>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1043</v>
      </c>
      <c r="M35" s="282" t="s">
        <v>1046</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1043</v>
      </c>
      <c r="M44" s="282" t="s">
        <v>1046</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1043</v>
      </c>
      <c r="M89" s="262" t="s">
        <v>1046</v>
      </c>
    </row>
    <row r="90" spans="1:23" s="21" customFormat="1">
      <c r="A90" s="243"/>
      <c r="B90" s="1"/>
      <c r="C90" s="3"/>
      <c r="D90" s="3"/>
      <c r="E90" s="3"/>
      <c r="F90" s="3"/>
      <c r="G90" s="3"/>
      <c r="H90" s="287"/>
      <c r="I90" s="67" t="s">
        <v>36</v>
      </c>
      <c r="J90" s="68"/>
      <c r="K90" s="69"/>
      <c r="L90" s="262" t="s">
        <v>1044</v>
      </c>
      <c r="M90" s="262" t="s">
        <v>1047</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68</v>
      </c>
      <c r="K99" s="237" t="str">
        <f>IF(OR(COUNTIF(L99:M99,"未確認")&gt;0,COUNTIF(L99:M99,"~*")&gt;0),"※","")</f>
        <v/>
      </c>
      <c r="L99" s="258">
        <v>68</v>
      </c>
      <c r="M99" s="258">
        <v>0</v>
      </c>
    </row>
    <row r="100" spans="1:22" s="83" customFormat="1" ht="34.5" customHeight="1">
      <c r="A100" s="244" t="s">
        <v>611</v>
      </c>
      <c r="B100" s="84"/>
      <c r="C100" s="395"/>
      <c r="D100" s="396"/>
      <c r="E100" s="408"/>
      <c r="F100" s="409"/>
      <c r="G100" s="414" t="s">
        <v>44</v>
      </c>
      <c r="H100" s="416"/>
      <c r="I100" s="419"/>
      <c r="J100" s="256">
        <f t="shared" si="0"/>
        <v>68</v>
      </c>
      <c r="K100" s="237" t="str">
        <f>IF(OR(COUNTIF(L100:M100,"未確認")&gt;0,COUNTIF(L100:M100,"~*")&gt;0),"※","")</f>
        <v/>
      </c>
      <c r="L100" s="258">
        <v>68</v>
      </c>
      <c r="M100" s="258">
        <v>0</v>
      </c>
    </row>
    <row r="101" spans="1:22" s="83" customFormat="1" ht="34.5" customHeight="1">
      <c r="A101" s="244" t="s">
        <v>610</v>
      </c>
      <c r="B101" s="84"/>
      <c r="C101" s="395"/>
      <c r="D101" s="396"/>
      <c r="E101" s="319" t="s">
        <v>45</v>
      </c>
      <c r="F101" s="320"/>
      <c r="G101" s="320"/>
      <c r="H101" s="321"/>
      <c r="I101" s="419"/>
      <c r="J101" s="256">
        <f t="shared" si="0"/>
        <v>27</v>
      </c>
      <c r="K101" s="237" t="str">
        <f>IF(OR(COUNTIF(L101:M101,"未確認")&gt;0,COUNTIF(L101:M101,"~*")&gt;0),"※","")</f>
        <v/>
      </c>
      <c r="L101" s="258">
        <v>27</v>
      </c>
      <c r="M101" s="258">
        <v>0</v>
      </c>
    </row>
    <row r="102" spans="1:22" s="83" customFormat="1" ht="34.5" customHeight="1">
      <c r="A102" s="244" t="s">
        <v>610</v>
      </c>
      <c r="B102" s="84"/>
      <c r="C102" s="376"/>
      <c r="D102" s="378"/>
      <c r="E102" s="316" t="s">
        <v>612</v>
      </c>
      <c r="F102" s="317"/>
      <c r="G102" s="317"/>
      <c r="H102" s="318"/>
      <c r="I102" s="419"/>
      <c r="J102" s="256">
        <f t="shared" si="0"/>
        <v>68</v>
      </c>
      <c r="K102" s="237" t="str">
        <f t="shared" ref="K102:K111" si="1">IF(OR(COUNTIF(L101:M101,"未確認")&gt;0,COUNTIF(L101:M101,"~*")&gt;0),"※","")</f>
        <v/>
      </c>
      <c r="L102" s="258">
        <v>68</v>
      </c>
      <c r="M102" s="258">
        <v>0</v>
      </c>
    </row>
    <row r="103" spans="1:22" s="83" customFormat="1" ht="34.5" customHeight="1">
      <c r="A103" s="244" t="s">
        <v>613</v>
      </c>
      <c r="B103" s="84"/>
      <c r="C103" s="333" t="s">
        <v>46</v>
      </c>
      <c r="D103" s="335"/>
      <c r="E103" s="333" t="s">
        <v>42</v>
      </c>
      <c r="F103" s="334"/>
      <c r="G103" s="334"/>
      <c r="H103" s="335"/>
      <c r="I103" s="419"/>
      <c r="J103" s="256">
        <f t="shared" si="0"/>
        <v>54</v>
      </c>
      <c r="K103" s="237" t="str">
        <f t="shared" si="1"/>
        <v/>
      </c>
      <c r="L103" s="258">
        <v>0</v>
      </c>
      <c r="M103" s="258">
        <v>54</v>
      </c>
    </row>
    <row r="104" spans="1:22" s="83" customFormat="1" ht="34.5" customHeight="1">
      <c r="A104" s="244" t="s">
        <v>614</v>
      </c>
      <c r="B104" s="84"/>
      <c r="C104" s="395"/>
      <c r="D104" s="396"/>
      <c r="E104" s="427"/>
      <c r="F104" s="428"/>
      <c r="G104" s="319" t="s">
        <v>47</v>
      </c>
      <c r="H104" s="321"/>
      <c r="I104" s="419"/>
      <c r="J104" s="256">
        <f t="shared" si="0"/>
        <v>54</v>
      </c>
      <c r="K104" s="237" t="str">
        <f t="shared" si="1"/>
        <v/>
      </c>
      <c r="L104" s="258">
        <v>0</v>
      </c>
      <c r="M104" s="258">
        <v>54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54</v>
      </c>
      <c r="K109" s="237" t="str">
        <f t="shared" si="1"/>
        <v/>
      </c>
      <c r="L109" s="258">
        <v>0</v>
      </c>
      <c r="M109" s="258">
        <v>54</v>
      </c>
    </row>
    <row r="110" spans="1:22" s="83" customFormat="1" ht="34.5" customHeight="1">
      <c r="A110" s="244" t="s">
        <v>614</v>
      </c>
      <c r="B110" s="84"/>
      <c r="C110" s="395"/>
      <c r="D110" s="396"/>
      <c r="E110" s="431"/>
      <c r="F110" s="432"/>
      <c r="G110" s="316" t="s">
        <v>47</v>
      </c>
      <c r="H110" s="318"/>
      <c r="I110" s="419"/>
      <c r="J110" s="256">
        <f t="shared" si="0"/>
        <v>54</v>
      </c>
      <c r="K110" s="237" t="str">
        <f t="shared" si="1"/>
        <v/>
      </c>
      <c r="L110" s="258">
        <v>0</v>
      </c>
      <c r="M110" s="258">
        <v>54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1038</v>
      </c>
      <c r="M112" s="257" t="s">
        <v>1045</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533</v>
      </c>
    </row>
    <row r="132" spans="1:22" s="83" customFormat="1" ht="34.5" customHeight="1">
      <c r="A132" s="244" t="s">
        <v>621</v>
      </c>
      <c r="B132" s="84"/>
      <c r="C132" s="295"/>
      <c r="D132" s="297"/>
      <c r="E132" s="319" t="s">
        <v>58</v>
      </c>
      <c r="F132" s="320"/>
      <c r="G132" s="320"/>
      <c r="H132" s="321"/>
      <c r="I132" s="388"/>
      <c r="J132" s="101"/>
      <c r="K132" s="102"/>
      <c r="L132" s="82">
        <v>68</v>
      </c>
      <c r="M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22</v>
      </c>
      <c r="K155" s="264" t="str">
        <f t="shared" si="3"/>
        <v/>
      </c>
      <c r="L155" s="117">
        <v>22</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1041</v>
      </c>
      <c r="K236" s="81"/>
      <c r="L236" s="110"/>
      <c r="M236" s="127"/>
    </row>
    <row r="237" spans="1:22" s="83" customFormat="1" ht="34.5" customHeight="1">
      <c r="A237" s="248" t="s">
        <v>627</v>
      </c>
      <c r="B237" s="119"/>
      <c r="C237" s="319" t="s">
        <v>130</v>
      </c>
      <c r="D237" s="320"/>
      <c r="E237" s="320"/>
      <c r="F237" s="320"/>
      <c r="G237" s="320"/>
      <c r="H237" s="321"/>
      <c r="I237" s="406"/>
      <c r="J237" s="260" t="s">
        <v>1041</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1.5</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10</v>
      </c>
      <c r="K269" s="81" t="str">
        <f t="shared" si="8"/>
        <v/>
      </c>
      <c r="L269" s="147">
        <v>10</v>
      </c>
      <c r="M269" s="147">
        <v>0</v>
      </c>
    </row>
    <row r="270" spans="1:22" s="83" customFormat="1" ht="34.5" customHeight="1">
      <c r="A270" s="249" t="s">
        <v>725</v>
      </c>
      <c r="B270" s="120"/>
      <c r="C270" s="370"/>
      <c r="D270" s="370"/>
      <c r="E270" s="370"/>
      <c r="F270" s="370"/>
      <c r="G270" s="370" t="s">
        <v>148</v>
      </c>
      <c r="H270" s="370"/>
      <c r="I270" s="403"/>
      <c r="J270" s="266">
        <f t="shared" si="9"/>
        <v>1.9</v>
      </c>
      <c r="K270" s="81" t="str">
        <f t="shared" si="8"/>
        <v/>
      </c>
      <c r="L270" s="148">
        <v>1.9</v>
      </c>
      <c r="M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row>
    <row r="272" spans="1:22" s="83" customFormat="1" ht="34.5" customHeight="1">
      <c r="A272" s="249" t="s">
        <v>726</v>
      </c>
      <c r="B272" s="120"/>
      <c r="C272" s="371"/>
      <c r="D272" s="371"/>
      <c r="E272" s="371"/>
      <c r="F272" s="371"/>
      <c r="G272" s="370" t="s">
        <v>148</v>
      </c>
      <c r="H272" s="370"/>
      <c r="I272" s="403"/>
      <c r="J272" s="266">
        <f t="shared" si="9"/>
        <v>2.6</v>
      </c>
      <c r="K272" s="81" t="str">
        <f t="shared" si="8"/>
        <v/>
      </c>
      <c r="L272" s="148">
        <v>2.6</v>
      </c>
      <c r="M272" s="148">
        <v>0</v>
      </c>
    </row>
    <row r="273" spans="1:13"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row>
    <row r="274" spans="1:13" s="83" customFormat="1" ht="34.5" customHeight="1">
      <c r="A274" s="249" t="s">
        <v>727</v>
      </c>
      <c r="B274" s="120"/>
      <c r="C274" s="371"/>
      <c r="D274" s="371"/>
      <c r="E274" s="371"/>
      <c r="F274" s="371"/>
      <c r="G274" s="370" t="s">
        <v>148</v>
      </c>
      <c r="H274" s="370"/>
      <c r="I274" s="403"/>
      <c r="J274" s="266">
        <f t="shared" si="9"/>
        <v>3.6</v>
      </c>
      <c r="K274" s="81" t="str">
        <f t="shared" si="8"/>
        <v/>
      </c>
      <c r="L274" s="148">
        <v>3.6</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0</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1</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1</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1046</v>
      </c>
    </row>
    <row r="368" spans="1:22" s="118" customFormat="1" ht="20.25" customHeight="1">
      <c r="A368" s="243"/>
      <c r="B368" s="1"/>
      <c r="C368" s="3"/>
      <c r="D368" s="3"/>
      <c r="E368" s="3"/>
      <c r="F368" s="3"/>
      <c r="G368" s="3"/>
      <c r="H368" s="287"/>
      <c r="I368" s="67" t="s">
        <v>36</v>
      </c>
      <c r="J368" s="170"/>
      <c r="K368" s="79"/>
      <c r="L368" s="137" t="s">
        <v>1044</v>
      </c>
      <c r="M368" s="137" t="s">
        <v>1047</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4</v>
      </c>
      <c r="K392" s="81" t="str">
        <f t="shared" ref="K392:K397" si="12">IF(OR(COUNTIF(L392:M392,"未確認")&gt;0,COUNTIF(L392:M392,"~*")&gt;0),"※","")</f>
        <v/>
      </c>
      <c r="L392" s="147">
        <v>4</v>
      </c>
      <c r="M392" s="147">
        <v>0</v>
      </c>
    </row>
    <row r="393" spans="1:22" s="83" customFormat="1" ht="34.5" customHeight="1">
      <c r="A393" s="249" t="s">
        <v>773</v>
      </c>
      <c r="B393" s="84"/>
      <c r="C393" s="369"/>
      <c r="D393" s="379"/>
      <c r="E393" s="319" t="s">
        <v>224</v>
      </c>
      <c r="F393" s="320"/>
      <c r="G393" s="320"/>
      <c r="H393" s="321"/>
      <c r="I393" s="342"/>
      <c r="J393" s="140">
        <f t="shared" si="11"/>
        <v>0</v>
      </c>
      <c r="K393" s="81" t="str">
        <f t="shared" si="12"/>
        <v/>
      </c>
      <c r="L393" s="147">
        <v>0</v>
      </c>
      <c r="M393" s="147">
        <v>0</v>
      </c>
    </row>
    <row r="394" spans="1:22" s="83" customFormat="1" ht="34.5" customHeight="1">
      <c r="A394" s="250" t="s">
        <v>774</v>
      </c>
      <c r="B394" s="84"/>
      <c r="C394" s="369"/>
      <c r="D394" s="380"/>
      <c r="E394" s="319" t="s">
        <v>225</v>
      </c>
      <c r="F394" s="320"/>
      <c r="G394" s="320"/>
      <c r="H394" s="321"/>
      <c r="I394" s="342"/>
      <c r="J394" s="140">
        <f t="shared" si="11"/>
        <v>2</v>
      </c>
      <c r="K394" s="81" t="str">
        <f t="shared" si="12"/>
        <v/>
      </c>
      <c r="L394" s="147">
        <v>2</v>
      </c>
      <c r="M394" s="147">
        <v>0</v>
      </c>
    </row>
    <row r="395" spans="1:22" s="83" customFormat="1" ht="34.5" customHeight="1">
      <c r="A395" s="250" t="s">
        <v>775</v>
      </c>
      <c r="B395" s="84"/>
      <c r="C395" s="369"/>
      <c r="D395" s="381"/>
      <c r="E395" s="319" t="s">
        <v>226</v>
      </c>
      <c r="F395" s="320"/>
      <c r="G395" s="320"/>
      <c r="H395" s="321"/>
      <c r="I395" s="342"/>
      <c r="J395" s="140">
        <f t="shared" si="11"/>
        <v>2</v>
      </c>
      <c r="K395" s="81" t="str">
        <f t="shared" si="12"/>
        <v/>
      </c>
      <c r="L395" s="147">
        <v>2</v>
      </c>
      <c r="M395" s="147">
        <v>0</v>
      </c>
    </row>
    <row r="396" spans="1:22" s="83" customFormat="1" ht="34.5" customHeight="1">
      <c r="A396" s="250" t="s">
        <v>776</v>
      </c>
      <c r="B396" s="1"/>
      <c r="C396" s="369"/>
      <c r="D396" s="319" t="s">
        <v>227</v>
      </c>
      <c r="E396" s="320"/>
      <c r="F396" s="320"/>
      <c r="G396" s="320"/>
      <c r="H396" s="321"/>
      <c r="I396" s="342"/>
      <c r="J396" s="140">
        <f t="shared" si="11"/>
        <v>0</v>
      </c>
      <c r="K396" s="81" t="str">
        <f t="shared" si="12"/>
        <v/>
      </c>
      <c r="L396" s="147">
        <v>0</v>
      </c>
      <c r="M396" s="147">
        <v>0</v>
      </c>
    </row>
    <row r="397" spans="1:22" s="83" customFormat="1" ht="34.5" customHeight="1">
      <c r="A397" s="250" t="s">
        <v>777</v>
      </c>
      <c r="B397" s="119"/>
      <c r="C397" s="369"/>
      <c r="D397" s="319" t="s">
        <v>228</v>
      </c>
      <c r="E397" s="320"/>
      <c r="F397" s="320"/>
      <c r="G397" s="320"/>
      <c r="H397" s="321"/>
      <c r="I397" s="343"/>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4</v>
      </c>
      <c r="K405" s="81" t="str">
        <f t="shared" ref="K405:K422" si="14">IF(OR(COUNTIF(L405:M405,"未確認")&gt;0,COUNTIF(L405:M405,"~*")&gt;0),"※","")</f>
        <v/>
      </c>
      <c r="L405" s="147">
        <v>4</v>
      </c>
      <c r="M405" s="147">
        <v>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2</v>
      </c>
      <c r="K407" s="81" t="str">
        <f t="shared" si="14"/>
        <v/>
      </c>
      <c r="L407" s="147">
        <v>2</v>
      </c>
      <c r="M407" s="147">
        <v>0</v>
      </c>
    </row>
    <row r="408" spans="1:22" s="83" customFormat="1" ht="34.5" customHeight="1">
      <c r="A408" s="251" t="s">
        <v>781</v>
      </c>
      <c r="B408" s="119"/>
      <c r="C408" s="368"/>
      <c r="D408" s="368"/>
      <c r="E408" s="319" t="s">
        <v>236</v>
      </c>
      <c r="F408" s="320"/>
      <c r="G408" s="320"/>
      <c r="H408" s="321"/>
      <c r="I408" s="360"/>
      <c r="J408" s="140">
        <f t="shared" si="13"/>
        <v>2</v>
      </c>
      <c r="K408" s="81" t="str">
        <f t="shared" si="14"/>
        <v/>
      </c>
      <c r="L408" s="147">
        <v>2</v>
      </c>
      <c r="M408" s="147">
        <v>0</v>
      </c>
    </row>
    <row r="409" spans="1:22" s="83" customFormat="1" ht="34.5" customHeight="1">
      <c r="A409" s="251" t="s">
        <v>782</v>
      </c>
      <c r="B409" s="119"/>
      <c r="C409" s="368"/>
      <c r="D409" s="368"/>
      <c r="E409" s="316" t="s">
        <v>986</v>
      </c>
      <c r="F409" s="317"/>
      <c r="G409" s="317"/>
      <c r="H409" s="318"/>
      <c r="I409" s="360"/>
      <c r="J409" s="140">
        <f t="shared" si="13"/>
        <v>0</v>
      </c>
      <c r="K409" s="81" t="str">
        <f t="shared" si="14"/>
        <v/>
      </c>
      <c r="L409" s="147">
        <v>0</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10</v>
      </c>
      <c r="K413" s="81" t="str">
        <f t="shared" si="14"/>
        <v/>
      </c>
      <c r="L413" s="147">
        <v>10</v>
      </c>
      <c r="M413" s="147">
        <v>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4</v>
      </c>
      <c r="K415" s="81" t="str">
        <f t="shared" si="14"/>
        <v/>
      </c>
      <c r="L415" s="147">
        <v>4</v>
      </c>
      <c r="M415" s="147">
        <v>0</v>
      </c>
    </row>
    <row r="416" spans="1:22" s="83" customFormat="1" ht="34.5" customHeight="1">
      <c r="A416" s="251" t="s">
        <v>789</v>
      </c>
      <c r="B416" s="119"/>
      <c r="C416" s="368"/>
      <c r="D416" s="368"/>
      <c r="E416" s="319" t="s">
        <v>243</v>
      </c>
      <c r="F416" s="320"/>
      <c r="G416" s="320"/>
      <c r="H416" s="321"/>
      <c r="I416" s="360"/>
      <c r="J416" s="140">
        <f t="shared" si="13"/>
        <v>2</v>
      </c>
      <c r="K416" s="81" t="str">
        <f t="shared" si="14"/>
        <v/>
      </c>
      <c r="L416" s="147">
        <v>2</v>
      </c>
      <c r="M416" s="147">
        <v>0</v>
      </c>
    </row>
    <row r="417" spans="1:22" s="83" customFormat="1" ht="34.5" customHeight="1">
      <c r="A417" s="251" t="s">
        <v>790</v>
      </c>
      <c r="B417" s="119"/>
      <c r="C417" s="368"/>
      <c r="D417" s="368"/>
      <c r="E417" s="319" t="s">
        <v>244</v>
      </c>
      <c r="F417" s="320"/>
      <c r="G417" s="320"/>
      <c r="H417" s="321"/>
      <c r="I417" s="360"/>
      <c r="J417" s="140">
        <f t="shared" si="13"/>
        <v>1</v>
      </c>
      <c r="K417" s="81" t="str">
        <f t="shared" si="14"/>
        <v/>
      </c>
      <c r="L417" s="147">
        <v>1</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2</v>
      </c>
      <c r="K420" s="81" t="str">
        <f t="shared" si="14"/>
        <v/>
      </c>
      <c r="L420" s="147">
        <v>2</v>
      </c>
      <c r="M420" s="147">
        <v>0</v>
      </c>
    </row>
    <row r="421" spans="1:22" s="83" customFormat="1" ht="34.5" customHeight="1">
      <c r="A421" s="251" t="s">
        <v>794</v>
      </c>
      <c r="B421" s="119"/>
      <c r="C421" s="368"/>
      <c r="D421" s="368"/>
      <c r="E421" s="319" t="s">
        <v>247</v>
      </c>
      <c r="F421" s="320"/>
      <c r="G421" s="320"/>
      <c r="H421" s="321"/>
      <c r="I421" s="360"/>
      <c r="J421" s="140">
        <f t="shared" si="13"/>
        <v>1</v>
      </c>
      <c r="K421" s="81" t="str">
        <f t="shared" si="14"/>
        <v/>
      </c>
      <c r="L421" s="147">
        <v>1</v>
      </c>
      <c r="M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10</v>
      </c>
      <c r="K430" s="193" t="str">
        <f>IF(OR(COUNTIF(L430:M430,"未確認")&gt;0,COUNTIF(L430:M430,"~*")&gt;0),"※","")</f>
        <v/>
      </c>
      <c r="L430" s="147">
        <v>10</v>
      </c>
      <c r="M430" s="147">
        <v>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8</v>
      </c>
      <c r="K433" s="193" t="str">
        <f>IF(OR(COUNTIF(L433:M433,"未確認")&gt;0,COUNTIF(L433:M433,"~*")&gt;0),"※","")</f>
        <v/>
      </c>
      <c r="L433" s="147">
        <v>8</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2</v>
      </c>
      <c r="K434" s="193" t="str">
        <f>IF(OR(COUNTIF(L434:M434,"未確認")&gt;0,COUNTIF(L434:M434,"~*")&gt;0),"※","")</f>
        <v/>
      </c>
      <c r="L434" s="147">
        <v>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1046</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1046</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1046</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1046</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1046</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1046</v>
      </c>
    </row>
    <row r="544" spans="1:22" s="1" customFormat="1" ht="20.25" customHeight="1">
      <c r="A544" s="243"/>
      <c r="C544" s="62"/>
      <c r="D544" s="3"/>
      <c r="E544" s="3"/>
      <c r="F544" s="3"/>
      <c r="G544" s="3"/>
      <c r="H544" s="287"/>
      <c r="I544" s="67" t="s">
        <v>36</v>
      </c>
      <c r="J544" s="68"/>
      <c r="K544" s="186"/>
      <c r="L544" s="70" t="s">
        <v>1044</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1042</v>
      </c>
      <c r="M558" s="211" t="s">
        <v>1042</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1046</v>
      </c>
    </row>
    <row r="589" spans="1:22" s="1" customFormat="1" ht="20.25" customHeight="1">
      <c r="A589" s="243"/>
      <c r="C589" s="62"/>
      <c r="D589" s="3"/>
      <c r="E589" s="3"/>
      <c r="F589" s="3"/>
      <c r="G589" s="3"/>
      <c r="H589" s="287"/>
      <c r="I589" s="67" t="s">
        <v>36</v>
      </c>
      <c r="J589" s="68"/>
      <c r="K589" s="186"/>
      <c r="L589" s="70" t="s">
        <v>1044</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20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t="s">
        <v>540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13</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1047</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19" t="s">
        <v>434</v>
      </c>
      <c r="D632" s="320"/>
      <c r="E632" s="320"/>
      <c r="F632" s="320"/>
      <c r="G632" s="320"/>
      <c r="H632" s="321"/>
      <c r="I632" s="122" t="s">
        <v>435</v>
      </c>
      <c r="J632" s="116" t="str">
        <f t="shared" si="30"/>
        <v>*</v>
      </c>
      <c r="K632" s="201" t="str">
        <f t="shared" si="31"/>
        <v>※</v>
      </c>
      <c r="L632" s="117" t="s">
        <v>541</v>
      </c>
      <c r="M632" s="117">
        <v>0</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t="s">
        <v>541</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t="s">
        <v>541</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5D3718-C3CC-429F-8F89-A87CFC571460}"/>
    <hyperlink ref="J71:L71" location="病院!B464" display="・手術の状況" xr:uid="{2F0AF74A-C156-48D0-900E-CBD3E8BD3476}"/>
    <hyperlink ref="J72:L72" location="病院!B500" display="・がん、脳卒中、心筋梗塞、分娩、精神医療への対応状況" xr:uid="{16D88F4E-E532-4412-AA17-DC48EFA6C606}"/>
    <hyperlink ref="J73:L73" location="病院!B541" display="・重症患者への対応状況" xr:uid="{84664760-907E-4B26-9E2F-24C76D2C2804}"/>
    <hyperlink ref="J74:L74" location="病院!B586" display="・救急医療の実施状況" xr:uid="{45BFC111-1329-479A-97B9-339C8C2425E4}"/>
    <hyperlink ref="J75:L75" location="病院!B609" display="・急性期後の支援、在宅復帰の支援の状況" xr:uid="{14EA7DA3-2B28-48C5-ADD4-C2921248D1B0}"/>
    <hyperlink ref="J76:L76" location="病院!B627" display="・全身管理の状況" xr:uid="{3E2FF9D7-28A1-4957-BC92-3021F024B05E}"/>
    <hyperlink ref="J78:L78" location="病院!B679" display="・長期療養患者の受入状況" xr:uid="{C50E6A80-2C81-4509-A306-36126ACA0803}"/>
    <hyperlink ref="J77:L77" location="病院!B642" display="・リハビリテーションの実施状況" xr:uid="{77702FDB-BAB9-49A7-BEFB-2422A2AC2B07}"/>
    <hyperlink ref="J79:L79" location="病院!B689" display="・重度の障害児等の受入状況" xr:uid="{FF6ECFFE-C6B8-4E66-ACDB-99031CCEEECB}"/>
    <hyperlink ref="J80:L80" location="病院!B702" display="・医科歯科の連携状況" xr:uid="{9131286F-235B-4B6F-8C34-FA9AC259A7B9}"/>
    <hyperlink ref="M71:N71" location="'病院(H30案)'!B448" display="・手術の状況" xr:uid="{F4EBD522-ACFD-4DC1-B4CB-1D9C60840ECF}"/>
    <hyperlink ref="M72:N72" location="'病院(H30案)'!B484" display="・がん、脳卒中、心筋梗塞、分娩、精神医療への対応状況" xr:uid="{3A8E64F9-DAC5-48F2-9220-0191D9C06238}"/>
    <hyperlink ref="M73:N73" location="'病院(H30案)'!B525" display="・重症患者への対応状況" xr:uid="{9EB70C47-C7A0-46DB-A296-90CAD7452999}"/>
    <hyperlink ref="M74:N74" location="'病院(H30案)'!B570" display="・救急医療の実施状況" xr:uid="{E6618391-B060-49A5-896D-7BE14088FD14}"/>
    <hyperlink ref="M75:N75" location="'病院(H30案)'!B593" display="・急性期後の支援、在宅復帰の支援の状況" xr:uid="{012FC6E3-BB6A-4A90-B83B-B2FDE2E1E0D4}"/>
    <hyperlink ref="C71:G71" location="病院!B87" display="・設置主体" xr:uid="{656DAF06-7DBF-463A-8D80-77FD608B393C}"/>
    <hyperlink ref="C72:G72" location="病院!B95" display="・病床の状況" xr:uid="{21A106CA-3B8A-49FE-AFEA-6DC88F498711}"/>
    <hyperlink ref="C73:G73" location="病院!B116" display="・診療科" xr:uid="{3CC1D7B7-09FF-4C91-89B0-5EBC4C6830B7}"/>
    <hyperlink ref="C74:G74" location="病院!B127" display="・入院基本料・特定入院料及び届出病床数" xr:uid="{C3C0CBFB-0ADB-4C82-B183-10B838557411}"/>
    <hyperlink ref="C75:G75" location="病院!B141" display="・算定する入院基本用・特定入院料等の状況" xr:uid="{481721E2-9CE7-4CC5-AC4C-377ADB93E713}"/>
    <hyperlink ref="C76:G76" location="病院!B224" display="・DPC医療機関群の種類" xr:uid="{8737AACE-AE11-4C50-A4FF-DD0DF7448B08}"/>
    <hyperlink ref="C77:G77" location="病院!B232" display="・救急告示病院、二次救急医療施設、三次救急医療施設の告示・認定の有無" xr:uid="{2D97B6C6-613B-4A46-8DC0-E8E47E9F57D3}"/>
    <hyperlink ref="C78:F78" location="病院!B242" display="・承認の有無" xr:uid="{231F8C8D-C309-440B-AD13-57B3477F7A47}"/>
    <hyperlink ref="C79:F79" location="病院!B251" display="・診療報酬の届出の有無" xr:uid="{859A79E5-9179-4094-B4A6-356EC19F2043}"/>
    <hyperlink ref="C80:F80" location="病院!B261" display="・職員数の状況" xr:uid="{E43BE4BB-5889-44B7-8587-27B8D1E2F154}"/>
    <hyperlink ref="C81:F81" location="病院!B320" display="・退院調整部門の設置状況" xr:uid="{E7580E18-98C9-42B5-AD65-9D6E46FF80F1}"/>
    <hyperlink ref="C82:F82" location="病院!B340" display="・医療機器の台数" xr:uid="{59E88C61-C778-4D79-BB12-CF92E93AFBD6}"/>
    <hyperlink ref="C83:G83" location="病院!B365" display="・過去1年間の間に病棟の再編・見直しがあった場合の報告対象期間" xr:uid="{5D4F4118-8595-416F-B35E-1CE6FCC0BA7C}"/>
    <hyperlink ref="H71:I71" location="病院!B388" display="・入院患者の状況（年間）" xr:uid="{3BC38F2C-0BC7-4E48-BF92-DA7778CEAEB2}"/>
    <hyperlink ref="H72:I72" location="病院!B401" display="・入院患者の状況（年間／入棟前の場所・退棟先の場所の状況）" xr:uid="{0C383937-D0D7-4EAA-BF22-5E81592069DB}"/>
    <hyperlink ref="H73:I73" location="病院!B426" display="・退院後に在宅医療を必要とする患者の状況" xr:uid="{52F25217-70CF-41E6-A247-65523DED37B8}"/>
    <hyperlink ref="H74:I74" location="病院!B438" display="・看取りを行った患者数" xr:uid="{F10311B4-D55F-44A1-A4E7-F0975E59E39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2019-11-15T06:42:06Z</dcterms:modified>
</cp:coreProperties>
</file>