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7B123DF-C25F-4448-B3F4-AC12A93D9F5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<sst xmlns="http://schemas.openxmlformats.org/spreadsheetml/2006/main" count="2982" uniqueCount="1045">
  <si>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</si>
  <si>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</si>
  <si>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</si>
  <si>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</si>
  <si>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</si>
  <si>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</si>
  <si>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</si>
  <si>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</si>
  <si>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</si>
  <si>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</si>
  <si>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</si>
  <si>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</si>
  <si>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</si>
  <si>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</si>
  <si>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</si>
  <si>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</si>
  <si>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</si>
  <si>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</si>
  <si>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</si>
  <si>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</si>
  <si>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</si>
  <si>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</si>
  <si>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</si>
  <si>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</si>
  <si>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</si>
  <si>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</si>
  <si>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</si>
  <si>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</si>
  <si>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</si>
  <si>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</si>
  <si>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</si>
  <si>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</si>
  <si>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</si>
  <si>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</si>
  <si>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</si>
  <si>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</si>
  <si>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</si>
  <si>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</si>
  <si>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</si>
  <si>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</si>
  <si>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</si>
  <si>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</si>
  <si>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</si>
  <si>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</si>
  <si>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</si>
  <si>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</si>
  <si>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</si>
  <si>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</si>
  <si>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</si>
  <si>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</si>
  <si>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</si>
  <si>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</si>
  <si>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</si>
  <si>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</si>
  <si>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</si>
  <si>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</si>
  <si>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</si>
  <si>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</si>
  <si>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</si>
  <si>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</si>
  <si>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</si>
  <si>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</si>
  <si>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</si>
  <si>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</si>
  <si>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</si>
  <si>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</si>
  <si>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</si>
  <si>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</si>
  <si>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</si>
  <si>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</si>
  <si>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</si>
  <si>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</si>
  <si>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</si>
  <si>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</si>
  <si>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</si>
  <si>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</si>
  <si>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</si>
  <si>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</si>
  <si>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</si>
  <si>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</si>
  <si>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</si>
  <si>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</si>
  <si>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</si>
  <si>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</si>
  <si>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</si>
  <si>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</si>
  <si>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</si>
  <si>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</si>
  <si>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</si>
  <si>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</si>
  <si>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</si>
  <si>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</si>
  <si>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</si>
  <si>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</si>
  <si>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</si>
  <si>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</si>
  <si>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</si>
  <si>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</si>
  <si>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</si>
  <si>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</si>
  <si>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</si>
  <si>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</si>
  <si>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</si>
  <si>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</si>
  <si>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</si>
  <si>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</si>
  <si>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</si>
  <si>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</si>
  <si>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</si>
  <si>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</si>
  <si>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</si>
  <si>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</si>
  <si>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</si>
  <si>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</si>
  <si>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</si>
  <si>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</si>
  <si>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</si>
  <si>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</si>
  <si>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</si>
  <si>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</si>
  <si>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</si>
  <si>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</si>
  <si>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</si>
  <si>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</si>
  <si>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</si>
  <si>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</si>
  <si>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</si>
  <si>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</si>
  <si>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</si>
  <si>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</si>
  <si>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</si>
  <si>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</si>
  <si>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</si>
  <si>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</si>
  <si>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</si>
  <si>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</si>
  <si>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</si>
  <si>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</si>
  <si>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</si>
  <si>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</si>
  <si>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</si>
  <si>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</si>
  <si>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</si>
  <si>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</si>
  <si>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</si>
  <si>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</si>
  <si>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</si>
  <si>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</si>
  <si>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</si>
  <si>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</si>
  <si>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</si>
  <si>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</si>
  <si>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</si>
  <si>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</si>
  <si>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</si>
  <si>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</si>
  <si>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</si>
  <si>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</si>
  <si>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</si>
  <si>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</si>
  <si>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</si>
  <si>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</si>
  <si>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</si>
  <si>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</si>
  <si>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</si>
  <si>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</si>
  <si>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</si>
  <si>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</si>
  <si>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</si>
  <si>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</si>
  <si>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</si>
  <si>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</si>
  <si>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</si>
  <si>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</si>
  <si>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</si>
  <si>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</si>
  <si>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</si>
  <si>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</si>
  <si>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</si>
  <si>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</si>
  <si>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</si>
  <si>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</si>
  <si>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</si>
  <si>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</si>
  <si>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</si>
  <si>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</si>
  <si>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</si>
  <si>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</si>
  <si>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</si>
  <si>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</si>
  <si>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</si>
  <si>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</si>
  <si>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</si>
  <si>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</si>
  <si>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</si>
  <si>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</si>
  <si>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</si>
  <si>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</si>
  <si>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</si>
  <si>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</si>
  <si>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</si>
  <si>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</si>
  <si>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</si>
  <si>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</si>
  <si>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</si>
  <si>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</si>
  <si>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</si>
  <si>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</si>
  <si>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</si>
  <si>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</si>
  <si>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</si>
  <si>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</si>
  <si>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</si>
  <si>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</si>
  <si>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</si>
  <si>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</si>
  <si>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</si>
  <si>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</si>
  <si>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</si>
  <si>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</si>
  <si>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</si>
  <si>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</si>
  <si>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</si>
  <si>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</si>
  <si>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</si>
  <si>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</si>
  <si>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</si>
  <si>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</si>
  <si>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</si>
  <si>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</si>
  <si>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</si>
  <si>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</si>
  <si>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</si>
  <si>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</si>
  <si>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</si>
  <si>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</si>
  <si>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</si>
  <si>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</si>
  <si>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</si>
  <si>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</si>
  <si>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</si>
  <si>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</si>
  <si>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</si>
  <si>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</si>
  <si>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</si>
  <si>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</si>
  <si>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</si>
  <si>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</si>
  <si>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</si>
  <si>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</si>
  <si>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</si>
  <si>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</si>
  <si>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</si>
  <si>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</si>
  <si>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</si>
  <si>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</si>
  <si>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</si>
  <si>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</si>
  <si>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</si>
  <si>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</si>
  <si>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</si>
  <si>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</si>
  <si>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</si>
  <si>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</si>
  <si>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</si>
  <si>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</si>
  <si>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</si>
  <si>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</si>
  <si>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</si>
  <si>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</si>
  <si>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</si>
  <si>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</si>
  <si>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</si>
  <si>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</si>
  <si>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</si>
  <si>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</si>
  <si>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</si>
  <si>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</si>
  <si>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</si>
  <si>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</si>
  <si>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</si>
  <si>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</si>
  <si>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</si>
  <si>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</si>
  <si>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</si>
  <si>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</si>
  <si>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</si>
  <si>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</si>
  <si>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</si>
  <si>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</si>
  <si>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</si>
  <si>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</si>
  <si>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</si>
  <si>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</si>
  <si>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</si>
  <si>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</si>
  <si>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</si>
  <si>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</si>
  <si>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</si>
  <si>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</si>
  <si>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</si>
  <si>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</si>
  <si>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</si>
  <si>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</si>
  <si>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</si>
  <si>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</si>
  <si>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</si>
  <si>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</si>
  <si>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</si>
  <si>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</si>
  <si>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</si>
  <si>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</si>
  <si>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</si>
  <si>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</si>
  <si>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</si>
  <si>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</si>
  <si>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</si>
  <si>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</si>
  <si>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</si>
  <si>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</si>
  <si>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</si>
  <si>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</si>
  <si>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</si>
  <si>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</si>
  <si>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</si>
  <si>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</si>
  <si>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</si>
  <si>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</si>
  <si>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</si>
  <si>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</si>
  <si>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</si>
  <si>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</si>
  <si>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</si>
  <si>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</si>
  <si>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</si>
  <si>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</si>
  <si>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</si>
  <si>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</si>
  <si>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</si>
  <si>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</si>
  <si>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</si>
  <si>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</si>
  <si>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</si>
  <si>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</si>
  <si>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</si>
  <si>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</si>
  <si>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</si>
  <si>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</si>
  <si>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</si>
  <si>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</si>
  <si>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</si>
  <si>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</si>
  <si>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</si>
  <si>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</si>
  <si>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</si>
  <si>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</si>
  <si>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</si>
  <si>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</si>
  <si>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</si>
  <si>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</si>
  <si>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</si>
  <si>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</si>
  <si>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</si>
  <si>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</si>
  <si>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</si>
  <si>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</si>
  <si>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</si>
  <si>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</si>
  <si>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</si>
  <si>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</si>
  <si>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</si>
  <si>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</si>
  <si>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</si>
  <si>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</si>
  <si>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</si>
  <si>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</si>
  <si>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</si>
  <si>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</si>
  <si>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</si>
  <si>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</si>
  <si>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</si>
  <si>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</si>
  <si>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</si>
  <si>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</si>
  <si>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</si>
  <si>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</si>
  <si>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</si>
  <si>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</si>
  <si>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</si>
  <si>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</si>
  <si>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</si>
  <si>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</si>
  <si>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</si>
  <si>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</si>
  <si>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</si>
  <si>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</si>
  <si>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</si>
  <si>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</si>
  <si>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</si>
  <si>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</si>
  <si>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</si>
  <si>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</si>
  <si>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</si>
  <si>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</si>
  <si>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</si>
  <si>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</si>
  <si>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</si>
  <si>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</si>
  <si>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</si>
  <si>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</si>
  <si>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</si>
  <si>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</si>
  <si>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</si>
  <si>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</si>
  <si>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</si>
  <si>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</si>
  <si>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</si>
  <si>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</si>
  <si>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</si>
  <si>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</si>
  <si>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</si>
  <si>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</si>
  <si>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</si>
  <si>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</si>
  <si>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</si>
  <si>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</si>
  <si>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</si>
  <si>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</si>
  <si>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</si>
  <si>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</si>
  <si>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</si>
  <si>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</si>
  <si>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</si>
  <si>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</si>
  <si>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</si>
  <si>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</si>
  <si>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</si>
  <si>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</si>
  <si>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</si>
  <si>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</si>
  <si>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</si>
  <si>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</si>
  <si>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</si>
  <si>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</si>
  <si>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</si>
  <si>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</si>
  <si>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</si>
  <si>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</si>
  <si>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</si>
  <si>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</si>
  <si>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</si>
  <si>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</si>
  <si>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</si>
  <si>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</si>
  <si>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</si>
  <si>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</si>
  <si>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</si>
  <si>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</si>
  <si>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</si>
  <si>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</si>
  <si>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</si>
  <si>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</si>
  <si>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</si>
  <si>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</si>
  <si>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</si>
  <si>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</si>
  <si>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</si>
  <si>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</si>
  <si>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</si>
  <si>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</si>
  <si>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</si>
  <si>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</si>
  <si>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</si>
  <si>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</si>
  <si>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</si>
  <si>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</si>
  <si>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</si>
  <si>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</si>
  <si>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</si>
  <si>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</si>
  <si>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</si>
  <si>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</si>
  <si>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</si>
  <si>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</si>
  <si>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</si>
  <si>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</si>
  <si>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</si>
  <si>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</si>
  <si>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</si>
  <si>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</si>
  <si>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</si>
  <si>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</si>
  <si>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</si>
  <si>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</si>
  <si>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</si>
  <si>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</si>
  <si>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</si>
  <si>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</si>
  <si>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</si>
  <si>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</si>
  <si>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</si>
  <si>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</si>
  <si>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</si>
  <si>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</si>
  <si>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</si>
  <si>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</si>
  <si>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</si>
  <si>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</si>
  <si>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</si>
  <si>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</si>
  <si>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</si>
  <si>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</si>
  <si>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</si>
  <si>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</si>
  <si>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</si>
  <si>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</si>
  <si>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</si>
  <si>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</si>
  <si>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</si>
  <si>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</si>
  <si>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</si>
  <si>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</si>
  <si>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</si>
  <si>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</si>
  <si>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</si>
  <si>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</si>
  <si>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</si>
  <si>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</si>
  <si>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</si>
  <si>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</si>
  <si>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</si>
  <si>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</si>
  <si>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</si>
  <si>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</si>
  <si>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</si>
  <si>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</si>
  <si>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</si>
  <si>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</si>
  <si>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</si>
  <si>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</si>
  <si>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</si>
  <si>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</si>
  <si>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</si>
  <si>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</si>
  <si>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</si>
  <si>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</si>
  <si>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</si>
  <si>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</si>
  <si>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</si>
  <si>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</si>
  <si>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</si>
  <si>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</si>
  <si>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</si>
  <si>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</si>
  <si>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</si>
  <si>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</si>
  <si>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</si>
  <si>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</si>
  <si>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</si>
  <si>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</si>
  <si>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</si>
  <si>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</si>
  <si>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</si>
  <si>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</si>
  <si>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</si>
  <si>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</si>
  <si>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</si>
  <si>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</si>
  <si>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</si>
  <si>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</si>
  <si>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</si>
  <si>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</si>
  <si>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</si>
  <si>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</si>
  <si>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</si>
  <si>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</si>
  <si>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</si>
  <si>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</si>
  <si>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</si>
  <si>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</si>
  <si>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</si>
  <si>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</si>
  <si>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</si>
  <si>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</si>
  <si>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</si>
  <si>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</si>
  <si>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</si>
  <si>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</si>
  <si>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</si>
  <si>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</si>
  <si>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</si>
  <si>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</si>
  <si>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</si>
  <si>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</si>
  <si>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</si>
  <si>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</si>
  <si>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</si>
  <si>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</si>
  <si>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</si>
  <si>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</si>
  <si>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</si>
  <si>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</si>
  <si>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</si>
  <si>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</si>
  <si>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</si>
  <si>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</si>
  <si>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</si>
  <si>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</si>
  <si>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</si>
  <si>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</si>
  <si>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</si>
  <si>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</si>
  <si>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</si>
  <si>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</si>
  <si>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</si>
  <si>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</si>
  <si>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</si>
  <si>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</si>
  <si>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</si>
  <si>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</si>
  <si>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</si>
  <si>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</si>
  <si>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</si>
  <si>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</si>
  <si>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</si>
  <si>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</si>
  <si>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</si>
  <si>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</si>
  <si>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</si>
  <si>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</si>
  <si>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</si>
  <si>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</si>
  <si>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</si>
  <si>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</si>
  <si>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</si>
  <si>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</si>
  <si>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</si>
  <si>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</si>
  <si>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</si>
  <si>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</si>
  <si>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</si>
  <si>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</si>
  <si>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</si>
  <si>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</si>
  <si>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</si>
  <si>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</si>
  <si>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</si>
  <si>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</si>
  <si>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</si>
  <si>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</si>
  <si>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</si>
  <si>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</si>
  <si>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</si>
  <si>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</si>
  <si>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</si>
  <si>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</si>
  <si>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</si>
  <si>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</si>
  <si>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</si>
  <si>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</si>
  <si>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</si>
  <si>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</si>
  <si>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</si>
  <si>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</si>
  <si>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</si>
  <si>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</si>
  <si>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</si>
  <si>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</si>
  <si>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</si>
  <si>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</si>
  <si>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</si>
  <si>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</si>
  <si>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</si>
  <si>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</si>
  <si>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</si>
  <si>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</si>
  <si>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</si>
  <si>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</si>
  <si>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</si>
  <si>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</si>
  <si>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</si>
  <si>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</si>
  <si>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</si>
  <si>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</si>
  <si>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</si>
  <si>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</si>
  <si>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</si>
  <si>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</si>
  <si>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</si>
  <si>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</si>
  <si>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</si>
  <si>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</si>
  <si>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</si>
  <si>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</si>
  <si>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</si>
  <si>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</si>
  <si>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</si>
  <si>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</si>
  <si>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</si>
  <si>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</si>
  <si>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</si>
  <si>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</si>
  <si>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</si>
  <si>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</si>
  <si>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</si>
  <si>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</si>
  <si>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</si>
  <si>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</si>
  <si>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</si>
  <si>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</si>
  <si>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</si>
  <si>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</si>
  <si>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</si>
  <si>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</si>
  <si>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</si>
  <si>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</si>
  <si>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</si>
  <si>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</si>
  <si>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</si>
  <si>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</si>
  <si>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</si>
  <si>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</si>
  <si>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</si>
  <si>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</si>
  <si>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</si>
  <si>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</si>
  <si>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</si>
  <si>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</si>
  <si>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</si>
  <si>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</si>
  <si>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</si>
  <si>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</si>
  <si>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</si>
  <si>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</si>
  <si>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</si>
  <si>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</si>
  <si>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</si>
  <si>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</si>
  <si>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</si>
  <si>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</si>
  <si>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</si>
  <si>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</si>
  <si>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</si>
  <si>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</si>
  <si>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</si>
  <si>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</si>
  <si>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</si>
  <si>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</si>
  <si>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</si>
  <si>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</si>
  <si>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</si>
  <si>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</si>
  <si>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</si>
  <si>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</si>
  <si>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</si>
  <si>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</si>
  <si>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</si>
  <si>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</si>
  <si>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</si>
  <si>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</si>
  <si>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</si>
  <si>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</si>
  <si>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</si>
  <si>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</si>
  <si>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</si>
  <si>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</si>
  <si>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</si>
  <si>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</si>
  <si>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</si>
  <si>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</si>
  <si>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</si>
  <si>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</si>
  <si>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</si>
  <si>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</si>
  <si>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</si>
  <si>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</si>
  <si>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</si>
  <si>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</si>
  <si>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</si>
  <si>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</si>
  <si>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</si>
  <si>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</si>
  <si>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</si>
  <si>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</si>
  <si>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</si>
  <si>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</si>
  <si>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</si>
  <si>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</si>
  <si>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</si>
  <si>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</si>
  <si>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</si>
  <si>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</si>
  <si>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</si>
  <si>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</si>
  <si>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</si>
  <si>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</si>
  <si>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</si>
  <si>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</si>
  <si>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</si>
  <si>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</si>
  <si>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</si>
  <si>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</si>
  <si>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</si>
  <si>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</si>
  <si>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</si>
  <si>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</si>
  <si>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</si>
  <si>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</si>
  <si>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</si>
  <si>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</si>
  <si>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</si>
  <si>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</si>
  <si>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</si>
  <si>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</si>
  <si>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</si>
  <si>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</si>
  <si>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</si>
  <si>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</si>
  <si>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</si>
  <si>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</si>
  <si>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</si>
  <si>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</si>
  <si>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</si>
  <si>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</si>
  <si>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</si>
  <si>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</si>
  <si>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</si>
  <si>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</si>
  <si>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</si>
  <si>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</si>
  <si>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</si>
  <si>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</si>
  <si>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</si>
  <si>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</si>
  <si>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</si>
  <si>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</si>
  <si>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</si>
  <si>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</si>
  <si>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</si>
  <si>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</si>
  <si>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</si>
  <si>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</si>
  <si>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</si>
  <si>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</si>
  <si>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</si>
  <si>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</si>
  <si>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</si>
  <si>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</si>
  <si>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</si>
  <si>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</si>
  <si>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</si>
  <si>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</si>
  <si>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</si>
  <si>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</si>
  <si>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</si>
  <si>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</si>
  <si>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</si>
  <si>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</si>
  <si>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</si>
  <si>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</si>
  <si>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</si>
  <si>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</si>
  <si>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</si>
  <si>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</si>
  <si>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</si>
  <si>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</si>
  <si>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</si>
  <si>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</si>
  <si>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</si>
  <si>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</si>
  <si>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</si>
  <si>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</si>
  <si>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</si>
  <si>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</si>
  <si>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</si>
  <si>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</si>
  <si>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</si>
  <si>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</si>
  <si>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</si>
  <si>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</si>
  <si>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</si>
  <si>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</si>
  <si>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</si>
  <si>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</si>
  <si>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</si>
  <si>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</si>
  <si>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</si>
  <si>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</si>
  <si>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</si>
  <si>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</si>
  <si>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</si>
  <si>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</si>
  <si>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</si>
  <si>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</si>
  <si>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</si>
  <si>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</si>
  <si>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</si>
  <si>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</si>
  <si>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</si>
  <si>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</si>
  <si>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</si>
  <si>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</si>
  <si>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</si>
  <si>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</si>
  <si>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</si>
  <si>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</si>
  <si>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</si>
  <si>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</si>
  <si>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</si>
  <si>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</si>
  <si>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</si>
  <si>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</si>
  <si>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</si>
  <si>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</si>
  <si>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</si>
  <si>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</si>
  <si>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</si>
  <si>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</si>
  <si>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</si>
  <si>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</si>
  <si>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</si>
  <si>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</si>
  <si>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</si>
  <si>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</si>
  <si>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</si>
  <si>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</si>
  <si>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</si>
  <si>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</si>
  <si>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</si>
  <si>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</si>
  <si>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</si>
  <si>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</si>
  <si>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</si>
  <si>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</si>
  <si>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</si>
  <si>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</si>
  <si>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</si>
  <si>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</si>
  <si>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</si>
  <si>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</si>
  <si>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</si>
  <si>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</si>
  <si>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</si>
  <si>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</si>
  <si>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</si>
  <si>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</si>
  <si>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</si>
  <si>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</si>
  <si>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</si>
  <si>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</si>
  <si>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</si>
  <si>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</si>
  <si>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</si>
  <si>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</si>
  <si>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</si>
  <si>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</si>
  <si>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</si>
  <si>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</si>
  <si>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</si>
  <si>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</si>
  <si>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</si>
  <si>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</si>
  <si>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</si>
  <si>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</si>
  <si>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</si>
  <si>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</si>
  <si>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</si>
  <si>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</si>
  <si>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</si>
  <si>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</si>
  <si>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</si>
  <si>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</si>
  <si>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</si>
  <si>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</si>
  <si>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</si>
  <si>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</si>
  <si>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</si>
  <si>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</si>
  <si>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</si>
  <si>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</si>
  <si>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</si>
  <si>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</si>
  <si>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</si>
  <si>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</si>
  <si>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</si>
  <si>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</si>
  <si>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</si>
  <si>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</si>
  <si>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</si>
  <si>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</si>
  <si>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</si>
  <si>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</si>
  <si>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</si>
  <si>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</si>
  <si>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</si>
  <si>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</si>
  <si>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</si>
  <si>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</si>
  <si>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</si>
  <si>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</si>
  <si>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</si>
  <si>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</si>
  <si>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</si>
  <si>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</si>
  <si>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</si>
  <si>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</si>
  <si>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</si>
  <si>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</si>
  <si>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</si>
  <si>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</si>
  <si>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</si>
  <si>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</si>
  <si>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</si>
  <si>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</si>
  <si>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</si>
  <si>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</si>
  <si>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</si>
  <si>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</si>
  <si>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</si>
  <si>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</si>
  <si>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</si>
  <si>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</si>
  <si>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</si>
  <si>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</si>
  <si>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</si>
  <si>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</si>
  <si>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</si>
  <si>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</si>
  <si>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</si>
  <si>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</si>
  <si>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</si>
  <si>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</si>
  <si>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</si>
  <si>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</si>
  <si>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社会福祉法人ユーカリ優都会　南ヶ丘病院</t>
    <phoneticPr fontId="3"/>
  </si>
  <si>
    <t>〒285-0841 佐倉市下志津２１８番地</t>
    <phoneticPr fontId="3"/>
  </si>
  <si>
    <t>〇</t>
  </si>
  <si>
    <t>社会福祉法人</t>
  </si>
  <si>
    <t>脳神経外科</t>
  </si>
  <si>
    <t>障害者施設等15対１入院基本料</t>
  </si>
  <si>
    <t>ＤＰＣ病院ではない</t>
  </si>
  <si>
    <t>有</t>
  </si>
  <si>
    <t>-</t>
    <phoneticPr fontId="3"/>
  </si>
  <si>
    <t>２階病棟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</si>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</sst>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39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1043</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1043</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1043</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1043</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1043</v>
      </c>
    </row>
    <row r="90" spans="1:23" s="21" customFormat="1">
      <c r="A90" s="243"/>
      <c r="B90" s="1"/>
      <c r="C90" s="3"/>
      <c r="D90" s="3"/>
      <c r="E90" s="3"/>
      <c r="F90" s="3"/>
      <c r="G90" s="3"/>
      <c r="H90" s="286"/>
      <c r="I90" s="67" t="s">
        <v>36</v>
      </c>
      <c r="J90" s="68"/>
      <c r="K90" s="69"/>
      <c r="L90" s="262" t="s">
        <v>1044</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1043</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1044</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51</v>
      </c>
      <c r="K101" s="237" t="str">
        <f>IF(OR(COUNTIF(L101:L101,"未確認")&gt;0,COUNTIF(L101:L101,"~*")&gt;0),"※","")</f>
        <v/>
      </c>
      <c r="L101" s="258">
        <v>51</v>
      </c>
    </row>
    <row r="102" spans="1:22" s="83" customFormat="1" ht="34.5" customHeight="1">
      <c r="A102" s="244" t="s">
        <v>610</v>
      </c>
      <c r="B102" s="84"/>
      <c r="C102" s="375"/>
      <c r="D102" s="377"/>
      <c r="E102" s="315" t="s">
        <v>612</v>
      </c>
      <c r="F102" s="316"/>
      <c r="G102" s="316"/>
      <c r="H102" s="317"/>
      <c r="I102" s="418"/>
      <c r="J102" s="256">
        <f t="shared" si="0"/>
        <v>151</v>
      </c>
      <c r="K102" s="237" t="str">
        <f t="shared" ref="K102:K111" si="1">IF(OR(COUNTIF(L101:L101,"未確認")&gt;0,COUNTIF(L101:L101,"~*")&gt;0),"※","")</f>
        <v/>
      </c>
      <c r="L102" s="258">
        <v>151</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1043</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1044</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1043</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1044</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1039</v>
      </c>
    </row>
    <row r="132" spans="1:22" s="83" customFormat="1" ht="34.5" customHeight="1">
      <c r="A132" s="244" t="s">
        <v>621</v>
      </c>
      <c r="B132" s="84"/>
      <c r="C132" s="294"/>
      <c r="D132" s="296"/>
      <c r="E132" s="318" t="s">
        <v>58</v>
      </c>
      <c r="F132" s="319"/>
      <c r="G132" s="319"/>
      <c r="H132" s="320"/>
      <c r="I132" s="387"/>
      <c r="J132" s="101"/>
      <c r="K132" s="102"/>
      <c r="L132" s="82">
        <v>51</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1043</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1044</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45</v>
      </c>
      <c r="K169" s="264" t="str">
        <f t="shared" si="3"/>
        <v/>
      </c>
      <c r="L169" s="117">
        <v>45</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1043</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1044</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1043</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1044</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1043</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1044</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1043</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1044</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1041</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1043</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1044</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1</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2.8</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5</v>
      </c>
      <c r="K271" s="81" t="str">
        <f t="shared" si="8"/>
        <v/>
      </c>
      <c r="L271" s="147">
        <v>5</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8</v>
      </c>
      <c r="K273" s="81" t="str">
        <f t="shared" si="8"/>
        <v/>
      </c>
      <c r="L273" s="147">
        <v>8</v>
      </c>
    </row>
    <row r="274" spans="1:12" s="83" customFormat="1" ht="34.5" customHeight="1">
      <c r="A274" s="249" t="s">
        <v>727</v>
      </c>
      <c r="B274" s="120"/>
      <c r="C274" s="370"/>
      <c r="D274" s="370"/>
      <c r="E274" s="370"/>
      <c r="F274" s="370"/>
      <c r="G274" s="369" t="s">
        <v>148</v>
      </c>
      <c r="H274" s="369"/>
      <c r="I274" s="402"/>
      <c r="J274" s="266">
        <f t="shared" si="9"/>
        <v>0.8</v>
      </c>
      <c r="K274" s="81" t="str">
        <f t="shared" si="8"/>
        <v/>
      </c>
      <c r="L274" s="148">
        <v>0.8</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1</v>
      </c>
      <c r="K285" s="81" t="str">
        <f t="shared" si="8"/>
        <v/>
      </c>
      <c r="L285" s="141"/>
    </row>
    <row r="286" spans="1:12" s="83" customFormat="1" ht="34.5" customHeight="1">
      <c r="A286" s="244" t="s">
        <v>733</v>
      </c>
      <c r="B286" s="84"/>
      <c r="C286" s="372"/>
      <c r="D286" s="372"/>
      <c r="E286" s="372"/>
      <c r="F286" s="372"/>
      <c r="G286" s="369" t="s">
        <v>148</v>
      </c>
      <c r="H286" s="369"/>
      <c r="I286" s="402"/>
      <c r="J286" s="266">
        <v>0.2</v>
      </c>
      <c r="K286" s="81" t="str">
        <f t="shared" si="8"/>
        <v/>
      </c>
      <c r="L286" s="144"/>
    </row>
    <row r="287" spans="1:12" s="83" customFormat="1" ht="34.5" customHeight="1">
      <c r="A287" s="244" t="s">
        <v>734</v>
      </c>
      <c r="B287" s="84"/>
      <c r="C287" s="369" t="s">
        <v>159</v>
      </c>
      <c r="D287" s="372"/>
      <c r="E287" s="372"/>
      <c r="F287" s="372"/>
      <c r="G287" s="369" t="s">
        <v>146</v>
      </c>
      <c r="H287" s="369"/>
      <c r="I287" s="402"/>
      <c r="J287" s="266">
        <v>1</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1043</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1044</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1043</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1044</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1</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1043</v>
      </c>
    </row>
    <row r="368" spans="1:22" s="118" customFormat="1" ht="20.25" customHeight="1">
      <c r="A368" s="243"/>
      <c r="B368" s="1"/>
      <c r="C368" s="3"/>
      <c r="D368" s="3"/>
      <c r="E368" s="3"/>
      <c r="F368" s="3"/>
      <c r="G368" s="3"/>
      <c r="H368" s="286"/>
      <c r="I368" s="67" t="s">
        <v>36</v>
      </c>
      <c r="J368" s="170"/>
      <c r="K368" s="79"/>
      <c r="L368" s="137" t="s">
        <v>1044</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1043</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1044</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76</v>
      </c>
      <c r="K392" s="81" t="str">
        <f t="shared" ref="K392:K397" si="11">IF(OR(COUNTIF(L392:L392,"未確認")&gt;0,COUNTIF(L392:L392,"~*")&gt;0),"※","")</f>
        <v/>
      </c>
      <c r="L392" s="147">
        <v>76</v>
      </c>
    </row>
    <row r="393" spans="1:22" s="83" customFormat="1" ht="34.5" customHeight="1">
      <c r="A393" s="249" t="s">
        <v>773</v>
      </c>
      <c r="B393" s="84"/>
      <c r="C393" s="368"/>
      <c r="D393" s="378"/>
      <c r="E393" s="318" t="s">
        <v>224</v>
      </c>
      <c r="F393" s="319"/>
      <c r="G393" s="319"/>
      <c r="H393" s="320"/>
      <c r="I393" s="341"/>
      <c r="J393" s="140">
        <f t="shared" si="10"/>
        <v>29</v>
      </c>
      <c r="K393" s="81" t="str">
        <f t="shared" si="11"/>
        <v/>
      </c>
      <c r="L393" s="147">
        <v>29</v>
      </c>
    </row>
    <row r="394" spans="1:22" s="83" customFormat="1" ht="34.5" customHeight="1">
      <c r="A394" s="250" t="s">
        <v>774</v>
      </c>
      <c r="B394" s="84"/>
      <c r="C394" s="368"/>
      <c r="D394" s="379"/>
      <c r="E394" s="318" t="s">
        <v>225</v>
      </c>
      <c r="F394" s="319"/>
      <c r="G394" s="319"/>
      <c r="H394" s="320"/>
      <c r="I394" s="341"/>
      <c r="J394" s="140">
        <f t="shared" si="10"/>
        <v>41</v>
      </c>
      <c r="K394" s="81" t="str">
        <f t="shared" si="11"/>
        <v/>
      </c>
      <c r="L394" s="147">
        <v>41</v>
      </c>
    </row>
    <row r="395" spans="1:22" s="83" customFormat="1" ht="34.5" customHeight="1">
      <c r="A395" s="250" t="s">
        <v>775</v>
      </c>
      <c r="B395" s="84"/>
      <c r="C395" s="368"/>
      <c r="D395" s="380"/>
      <c r="E395" s="318" t="s">
        <v>226</v>
      </c>
      <c r="F395" s="319"/>
      <c r="G395" s="319"/>
      <c r="H395" s="320"/>
      <c r="I395" s="341"/>
      <c r="J395" s="140">
        <f t="shared" si="10"/>
        <v>6</v>
      </c>
      <c r="K395" s="81" t="str">
        <f t="shared" si="11"/>
        <v/>
      </c>
      <c r="L395" s="147">
        <v>6</v>
      </c>
    </row>
    <row r="396" spans="1:22" s="83" customFormat="1" ht="34.5" customHeight="1">
      <c r="A396" s="250" t="s">
        <v>776</v>
      </c>
      <c r="B396" s="1"/>
      <c r="C396" s="368"/>
      <c r="D396" s="318" t="s">
        <v>227</v>
      </c>
      <c r="E396" s="319"/>
      <c r="F396" s="319"/>
      <c r="G396" s="319"/>
      <c r="H396" s="320"/>
      <c r="I396" s="341"/>
      <c r="J396" s="140">
        <f t="shared" si="10"/>
        <v>16308</v>
      </c>
      <c r="K396" s="81" t="str">
        <f t="shared" si="11"/>
        <v/>
      </c>
      <c r="L396" s="147">
        <v>16308</v>
      </c>
    </row>
    <row r="397" spans="1:22" s="83" customFormat="1" ht="34.5" customHeight="1">
      <c r="A397" s="250" t="s">
        <v>777</v>
      </c>
      <c r="B397" s="119"/>
      <c r="C397" s="368"/>
      <c r="D397" s="318" t="s">
        <v>228</v>
      </c>
      <c r="E397" s="319"/>
      <c r="F397" s="319"/>
      <c r="G397" s="319"/>
      <c r="H397" s="320"/>
      <c r="I397" s="342"/>
      <c r="J397" s="140">
        <f t="shared" si="10"/>
        <v>79</v>
      </c>
      <c r="K397" s="81" t="str">
        <f t="shared" si="11"/>
        <v/>
      </c>
      <c r="L397" s="147">
        <v>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1043</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1044</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76</v>
      </c>
      <c r="K405" s="81" t="str">
        <f t="shared" ref="K405:K422" si="13">IF(OR(COUNTIF(L405:L405,"未確認")&gt;0,COUNTIF(L405:L405,"~*")&gt;0),"※","")</f>
        <v/>
      </c>
      <c r="L405" s="147">
        <v>76</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16</v>
      </c>
      <c r="K407" s="81" t="str">
        <f t="shared" si="13"/>
        <v/>
      </c>
      <c r="L407" s="147">
        <v>16</v>
      </c>
    </row>
    <row r="408" spans="1:22" s="83" customFormat="1" ht="34.5" customHeight="1">
      <c r="A408" s="251" t="s">
        <v>781</v>
      </c>
      <c r="B408" s="119"/>
      <c r="C408" s="367"/>
      <c r="D408" s="367"/>
      <c r="E408" s="318" t="s">
        <v>236</v>
      </c>
      <c r="F408" s="319"/>
      <c r="G408" s="319"/>
      <c r="H408" s="320"/>
      <c r="I408" s="359"/>
      <c r="J408" s="140">
        <f t="shared" si="12"/>
        <v>31</v>
      </c>
      <c r="K408" s="81" t="str">
        <f t="shared" si="13"/>
        <v/>
      </c>
      <c r="L408" s="147">
        <v>31</v>
      </c>
    </row>
    <row r="409" spans="1:22" s="83" customFormat="1" ht="34.5" customHeight="1">
      <c r="A409" s="251" t="s">
        <v>782</v>
      </c>
      <c r="B409" s="119"/>
      <c r="C409" s="367"/>
      <c r="D409" s="367"/>
      <c r="E409" s="315" t="s">
        <v>986</v>
      </c>
      <c r="F409" s="316"/>
      <c r="G409" s="316"/>
      <c r="H409" s="317"/>
      <c r="I409" s="359"/>
      <c r="J409" s="140">
        <f t="shared" si="12"/>
        <v>29</v>
      </c>
      <c r="K409" s="81" t="str">
        <f t="shared" si="13"/>
        <v/>
      </c>
      <c r="L409" s="147">
        <v>29</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79</v>
      </c>
      <c r="K413" s="81" t="str">
        <f t="shared" si="13"/>
        <v/>
      </c>
      <c r="L413" s="147">
        <v>79</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16</v>
      </c>
      <c r="K415" s="81" t="str">
        <f t="shared" si="13"/>
        <v/>
      </c>
      <c r="L415" s="147">
        <v>16</v>
      </c>
    </row>
    <row r="416" spans="1:22" s="83" customFormat="1" ht="34.5" customHeight="1">
      <c r="A416" s="251" t="s">
        <v>789</v>
      </c>
      <c r="B416" s="119"/>
      <c r="C416" s="367"/>
      <c r="D416" s="367"/>
      <c r="E416" s="318" t="s">
        <v>243</v>
      </c>
      <c r="F416" s="319"/>
      <c r="G416" s="319"/>
      <c r="H416" s="320"/>
      <c r="I416" s="359"/>
      <c r="J416" s="140">
        <f t="shared" si="12"/>
        <v>2</v>
      </c>
      <c r="K416" s="81" t="str">
        <f t="shared" si="13"/>
        <v/>
      </c>
      <c r="L416" s="147">
        <v>2</v>
      </c>
    </row>
    <row r="417" spans="1:22" s="83" customFormat="1" ht="34.5" customHeight="1">
      <c r="A417" s="251" t="s">
        <v>790</v>
      </c>
      <c r="B417" s="119"/>
      <c r="C417" s="367"/>
      <c r="D417" s="367"/>
      <c r="E417" s="318" t="s">
        <v>244</v>
      </c>
      <c r="F417" s="319"/>
      <c r="G417" s="319"/>
      <c r="H417" s="320"/>
      <c r="I417" s="359"/>
      <c r="J417" s="140">
        <f t="shared" si="12"/>
        <v>2</v>
      </c>
      <c r="K417" s="81" t="str">
        <f t="shared" si="13"/>
        <v/>
      </c>
      <c r="L417" s="147">
        <v>2</v>
      </c>
    </row>
    <row r="418" spans="1:22" s="83" customFormat="1" ht="34.5" customHeight="1">
      <c r="A418" s="251" t="s">
        <v>791</v>
      </c>
      <c r="B418" s="119"/>
      <c r="C418" s="367"/>
      <c r="D418" s="367"/>
      <c r="E418" s="318" t="s">
        <v>245</v>
      </c>
      <c r="F418" s="319"/>
      <c r="G418" s="319"/>
      <c r="H418" s="320"/>
      <c r="I418" s="359"/>
      <c r="J418" s="140">
        <f t="shared" si="12"/>
        <v>9</v>
      </c>
      <c r="K418" s="81" t="str">
        <f t="shared" si="13"/>
        <v/>
      </c>
      <c r="L418" s="147">
        <v>9</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9</v>
      </c>
      <c r="K420" s="81" t="str">
        <f t="shared" si="13"/>
        <v/>
      </c>
      <c r="L420" s="147">
        <v>9</v>
      </c>
    </row>
    <row r="421" spans="1:22" s="83" customFormat="1" ht="34.5" customHeight="1">
      <c r="A421" s="251" t="s">
        <v>794</v>
      </c>
      <c r="B421" s="119"/>
      <c r="C421" s="367"/>
      <c r="D421" s="367"/>
      <c r="E421" s="318" t="s">
        <v>247</v>
      </c>
      <c r="F421" s="319"/>
      <c r="G421" s="319"/>
      <c r="H421" s="320"/>
      <c r="I421" s="359"/>
      <c r="J421" s="140">
        <f t="shared" si="12"/>
        <v>41</v>
      </c>
      <c r="K421" s="81" t="str">
        <f t="shared" si="13"/>
        <v/>
      </c>
      <c r="L421" s="147">
        <v>41</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1043</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1044</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79</v>
      </c>
      <c r="K430" s="193" t="str">
        <f>IF(OR(COUNTIF(L430:L430,"未確認")&gt;0,COUNTIF(L430:L430,"~*")&gt;0),"※","")</f>
        <v/>
      </c>
      <c r="L430" s="147">
        <v>79</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77</v>
      </c>
      <c r="K433" s="193" t="str">
        <f>IF(OR(COUNTIF(L433:L433,"未確認")&gt;0,COUNTIF(L433:L433,"~*")&gt;0),"※","")</f>
        <v/>
      </c>
      <c r="L433" s="147">
        <v>77</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1043</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1044</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1043</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1044</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1043</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1044</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1043</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1044</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1043</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1044</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1043</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1044</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1043</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1044</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1043</v>
      </c>
    </row>
    <row r="544" spans="1:22" s="1" customFormat="1" ht="20.25" customHeight="1">
      <c r="A544" s="243"/>
      <c r="C544" s="62"/>
      <c r="D544" s="3"/>
      <c r="E544" s="3"/>
      <c r="F544" s="3"/>
      <c r="G544" s="3"/>
      <c r="H544" s="286"/>
      <c r="I544" s="67" t="s">
        <v>36</v>
      </c>
      <c r="J544" s="68"/>
      <c r="K544" s="186"/>
      <c r="L544" s="70" t="s">
        <v>1044</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1042</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1043</v>
      </c>
    </row>
    <row r="589" spans="1:22" s="1" customFormat="1" ht="20.25" customHeight="1">
      <c r="A589" s="243"/>
      <c r="C589" s="62"/>
      <c r="D589" s="3"/>
      <c r="E589" s="3"/>
      <c r="F589" s="3"/>
      <c r="G589" s="3"/>
      <c r="H589" s="286"/>
      <c r="I589" s="67" t="s">
        <v>36</v>
      </c>
      <c r="J589" s="68"/>
      <c r="K589" s="186"/>
      <c r="L589" s="70" t="s">
        <v>1044</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t="s">
        <v>540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t="s">
        <v>540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t="s">
        <v>540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19</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1043</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1044</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1043</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1044</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t="str">
        <f t="shared" si="29"/>
        <v>*</v>
      </c>
      <c r="K632" s="201" t="str">
        <f t="shared" si="30"/>
        <v>※</v>
      </c>
      <c r="L632" s="117" t="s">
        <v>541</v>
      </c>
    </row>
    <row r="633" spans="1:22" s="118" customFormat="1" ht="57">
      <c r="A633" s="252" t="s">
        <v>919</v>
      </c>
      <c r="B633" s="119"/>
      <c r="C633" s="318" t="s">
        <v>436</v>
      </c>
      <c r="D633" s="319"/>
      <c r="E633" s="319"/>
      <c r="F633" s="319"/>
      <c r="G633" s="319"/>
      <c r="H633" s="320"/>
      <c r="I633" s="122" t="s">
        <v>437</v>
      </c>
      <c r="J633" s="116" t="str">
        <f t="shared" si="29"/>
        <v>*</v>
      </c>
      <c r="K633" s="201" t="str">
        <f t="shared" si="30"/>
        <v>※</v>
      </c>
      <c r="L633" s="117" t="s">
        <v>541</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1043</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1044</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1043</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1044</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1043</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1044</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1043</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1044</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45</v>
      </c>
      <c r="K694" s="201" t="str">
        <f>IF(OR(COUNTIF(L694:L694,"未確認")&gt;0,COUNTIF(L694:L694,"*")&gt;0),"※","")</f>
        <v/>
      </c>
      <c r="L694" s="117">
        <v>45</v>
      </c>
    </row>
    <row r="695" spans="1:22" s="118" customFormat="1" ht="69.95" customHeight="1">
      <c r="A695" s="252" t="s">
        <v>965</v>
      </c>
      <c r="B695" s="119"/>
      <c r="C695" s="315" t="s">
        <v>1003</v>
      </c>
      <c r="D695" s="316"/>
      <c r="E695" s="316"/>
      <c r="F695" s="316"/>
      <c r="G695" s="316"/>
      <c r="H695" s="317"/>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1043</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1044</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C0C46CD-D85D-4228-AD1B-BAC2E7A43134}"/>
    <hyperlink ref="J71:L71" location="病院!B464" display="・手術の状況" xr:uid="{8648F01D-BB7F-4A01-8B53-87DBB5C9A808}"/>
    <hyperlink ref="J72:L72" location="病院!B500" display="・がん、脳卒中、心筋梗塞、分娩、精神医療への対応状況" xr:uid="{81931B86-469E-4940-A86B-FDAC2A9AF3F8}"/>
    <hyperlink ref="J73:L73" location="病院!B541" display="・重症患者への対応状況" xr:uid="{E0A65C0B-3BB8-4E94-AF8E-0A70968D29F8}"/>
    <hyperlink ref="J74:L74" location="病院!B586" display="・救急医療の実施状況" xr:uid="{C1AA2AB8-0C7B-494D-B053-7D9415B9F0EC}"/>
    <hyperlink ref="J75:L75" location="病院!B609" display="・急性期後の支援、在宅復帰の支援の状況" xr:uid="{EEA83D33-1269-4638-9793-B4BD95E09AB3}"/>
    <hyperlink ref="J76:L76" location="病院!B627" display="・全身管理の状況" xr:uid="{518B61BA-044C-481F-B20B-5BD889F03FF2}"/>
    <hyperlink ref="J78:L78" location="病院!B679" display="・長期療養患者の受入状況" xr:uid="{174F0CAF-090A-4717-A7D2-055328C0F0C3}"/>
    <hyperlink ref="J77:L77" location="病院!B642" display="・リハビリテーションの実施状況" xr:uid="{0162A15D-6091-45CB-8723-977F807EFB31}"/>
    <hyperlink ref="J79:L79" location="病院!B689" display="・重度の障害児等の受入状況" xr:uid="{20D4424C-670C-4F74-8BA7-8B624FADBDF3}"/>
    <hyperlink ref="J80:L80" location="病院!B702" display="・医科歯科の連携状況" xr:uid="{78DA4F49-D54F-41AF-9145-216542FA94B5}"/>
    <hyperlink ref="M71:N71" location="'病院(H30案)'!B448" display="・手術の状況" xr:uid="{DE6F8BB8-8642-408B-B8DA-718CE4C0E67F}"/>
    <hyperlink ref="M72:N72" location="'病院(H30案)'!B484" display="・がん、脳卒中、心筋梗塞、分娩、精神医療への対応状況" xr:uid="{3D3251B9-3D08-4BC7-A9FA-371E4F6AB46F}"/>
    <hyperlink ref="M73:N73" location="'病院(H30案)'!B525" display="・重症患者への対応状況" xr:uid="{87607894-6584-4059-A6A7-3927A5D2A89B}"/>
    <hyperlink ref="M74:N74" location="'病院(H30案)'!B570" display="・救急医療の実施状況" xr:uid="{D6AAA887-260F-44A5-A8B5-A4E5E156B822}"/>
    <hyperlink ref="M75:N75" location="'病院(H30案)'!B593" display="・急性期後の支援、在宅復帰の支援の状況" xr:uid="{F813B8E7-5A88-4517-A616-DA3A2A51481A}"/>
    <hyperlink ref="C71:G71" location="病院!B87" display="・設置主体" xr:uid="{3D3E0ADD-A599-46F0-B0DF-CB8A3E413932}"/>
    <hyperlink ref="C72:G72" location="病院!B95" display="・病床の状況" xr:uid="{192EA475-EE75-486E-8DDC-C81BCCDDAF76}"/>
    <hyperlink ref="C73:G73" location="病院!B116" display="・診療科" xr:uid="{3C591384-ABD0-4C26-A8E7-8CAD6B2E8D3E}"/>
    <hyperlink ref="C74:G74" location="病院!B127" display="・入院基本料・特定入院料及び届出病床数" xr:uid="{441D7ABD-F7E3-4A13-9A12-C09AFB5F7B8E}"/>
    <hyperlink ref="C75:G75" location="病院!B141" display="・算定する入院基本用・特定入院料等の状況" xr:uid="{B08D0ECC-7B21-4E71-9256-7128DC3D4ABB}"/>
    <hyperlink ref="C76:G76" location="病院!B224" display="・DPC医療機関群の種類" xr:uid="{260BA6DF-AA09-48EC-88B4-466F8B1802FF}"/>
    <hyperlink ref="C77:G77" location="病院!B232" display="・救急告示病院、二次救急医療施設、三次救急医療施設の告示・認定の有無" xr:uid="{33D5ECB2-79BB-427A-AA5A-C8CDC91ADBA3}"/>
    <hyperlink ref="C78:F78" location="病院!B242" display="・承認の有無" xr:uid="{88DC935A-83E8-41B3-9B1C-CBF825C77174}"/>
    <hyperlink ref="C79:F79" location="病院!B251" display="・診療報酬の届出の有無" xr:uid="{656FE480-CDE1-488E-91FF-BF98F2828BA9}"/>
    <hyperlink ref="C80:F80" location="病院!B261" display="・職員数の状況" xr:uid="{A4791D5A-8527-4304-9D21-15C3D803604B}"/>
    <hyperlink ref="C81:F81" location="病院!B320" display="・退院調整部門の設置状況" xr:uid="{5B4D9C92-D5DF-4878-AA8E-34EC1DB62679}"/>
    <hyperlink ref="C82:F82" location="病院!B340" display="・医療機器の台数" xr:uid="{942F8768-8711-4914-B0C4-25E3F677D894}"/>
    <hyperlink ref="C83:G83" location="病院!B365" display="・過去1年間の間に病棟の再編・見直しがあった場合の報告対象期間" xr:uid="{36B58BA8-C261-49CA-80A2-98E10F06127A}"/>
    <hyperlink ref="H71:I71" location="病院!B388" display="・入院患者の状況（年間）" xr:uid="{EB4289F1-6F84-469E-990C-0283CF1583C2}"/>
    <hyperlink ref="H72:I72" location="病院!B401" display="・入院患者の状況（年間／入棟前の場所・退棟先の場所の状況）" xr:uid="{49C679C5-CC50-431E-9EB3-784127A6D4DF}"/>
    <hyperlink ref="H73:I73" location="病院!B426" display="・退院後に在宅医療を必要とする患者の状況" xr:uid="{7F001CCA-50A7-458A-A9FB-675844CF7400}"/>
    <hyperlink ref="H74:I74" location="病院!B438" display="・看取りを行った患者数" xr:uid="{424F3EE9-C25E-4AB5-BB38-209910170C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2019-11-15T06:38:48Z</dcterms:modified>
</cp:coreProperties>
</file>