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3522DBF8-086A-42DF-9F7F-C9ECAC1253BC}"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<sst xmlns="http://schemas.openxmlformats.org/spreadsheetml/2006/main" count="3263" uniqueCount="1048">
  <si>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</si>
  <si>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</si>
  <si>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</si>
  <si>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</si>
  <si>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</si>
  <si>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</si>
  <si>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</si>
  <si>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</si>
  <si>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</si>
  <si>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</si>
  <si>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</si>
  <si>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</si>
  <si>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</si>
  <si>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</si>
  <si>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</si>
  <si>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</si>
  <si>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</si>
  <si>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</si>
  <si>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</si>
  <si>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</si>
  <si>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</si>
  <si>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</si>
  <si>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</si>
  <si>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</si>
  <si>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</si>
  <si>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</si>
  <si>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</si>
  <si>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</si>
  <si>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</si>
  <si>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</si>
  <si>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</si>
  <si>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</si>
  <si>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</si>
  <si>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</si>
  <si>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</si>
  <si>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</si>
  <si>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</si>
  <si>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</si>
  <si>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</si>
  <si>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</si>
  <si>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</si>
  <si>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</si>
  <si>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</si>
  <si>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</si>
  <si>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</si>
  <si>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</si>
  <si>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</si>
  <si>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</si>
  <si>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</si>
  <si>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</si>
  <si>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</si>
  <si>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</si>
  <si>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</si>
  <si>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</si>
  <si>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</si>
  <si>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</si>
  <si>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</si>
  <si>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</si>
  <si>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</si>
  <si>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</si>
  <si>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</si>
  <si>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</si>
  <si>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</si>
  <si>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</si>
  <si>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</si>
  <si>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</si>
  <si>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</si>
  <si>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</si>
  <si>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</si>
  <si>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</si>
  <si>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</si>
  <si>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</si>
  <si>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</si>
  <si>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</si>
  <si>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</si>
  <si>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</si>
  <si>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</si>
  <si>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</si>
  <si>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</si>
  <si>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</si>
  <si>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</si>
  <si>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</si>
  <si>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</si>
  <si>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</si>
  <si>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</si>
  <si>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</si>
  <si>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</si>
  <si>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</si>
  <si>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</si>
  <si>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</si>
  <si>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</si>
  <si>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</si>
  <si>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</si>
  <si>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</si>
  <si>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</si>
  <si>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</si>
  <si>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</si>
  <si>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</si>
  <si>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</si>
  <si>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</si>
  <si>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</si>
  <si>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</si>
  <si>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</si>
  <si>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</si>
  <si>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</si>
  <si>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</si>
  <si>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</si>
  <si>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</si>
  <si>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</si>
  <si>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</si>
  <si>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</si>
  <si>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</si>
  <si>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</si>
  <si>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</si>
  <si>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</si>
  <si>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</si>
  <si>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</si>
  <si>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</si>
  <si>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</si>
  <si>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</si>
  <si>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</si>
  <si>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</si>
  <si>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</si>
  <si>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</si>
  <si>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</si>
  <si>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</si>
  <si>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</si>
  <si>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</si>
  <si>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</si>
  <si>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</si>
  <si>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</si>
  <si>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</si>
  <si>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</si>
  <si>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</si>
  <si>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</si>
  <si>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</si>
  <si>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</si>
  <si>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</si>
  <si>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</si>
  <si>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</si>
  <si>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</si>
  <si>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</si>
  <si>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</si>
  <si>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</si>
  <si>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</si>
  <si>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</si>
  <si>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</si>
  <si>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</si>
  <si>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</si>
  <si>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</si>
  <si>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</si>
  <si>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</si>
  <si>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</si>
  <si>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</si>
  <si>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</si>
  <si>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</si>
  <si>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</si>
  <si>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</si>
  <si>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</si>
  <si>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</si>
  <si>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</si>
  <si>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</si>
  <si>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</si>
  <si>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</si>
  <si>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</si>
  <si>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</si>
  <si>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</si>
  <si>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</si>
  <si>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</si>
  <si>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</si>
  <si>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</si>
  <si>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</si>
  <si>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</si>
  <si>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</si>
  <si>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</si>
  <si>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</si>
  <si>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</si>
  <si>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</si>
  <si>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</si>
  <si>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</si>
  <si>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</si>
  <si>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</si>
  <si>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</si>
  <si>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</si>
  <si>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</si>
  <si>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</si>
  <si>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</si>
  <si>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</si>
  <si>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</si>
  <si>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</si>
  <si>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</si>
  <si>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</si>
  <si>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</si>
  <si>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</si>
  <si>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</si>
  <si>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</si>
  <si>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</si>
  <si>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</si>
  <si>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</si>
  <si>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</si>
  <si>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</si>
  <si>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</si>
  <si>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</si>
  <si>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</si>
  <si>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</si>
  <si>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</si>
  <si>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</si>
  <si>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</si>
  <si>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</si>
  <si>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</si>
  <si>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</si>
  <si>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</si>
  <si>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</si>
  <si>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</si>
  <si>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</si>
  <si>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</si>
  <si>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</si>
  <si>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</si>
  <si>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</si>
  <si>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</si>
  <si>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</si>
  <si>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</si>
  <si>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</si>
  <si>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</si>
  <si>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</si>
  <si>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</si>
  <si>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</si>
  <si>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</si>
  <si>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</si>
  <si>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</si>
  <si>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</si>
  <si>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</si>
  <si>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</si>
  <si>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</si>
  <si>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</si>
  <si>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</si>
  <si>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</si>
  <si>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</si>
  <si>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</si>
  <si>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</si>
  <si>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</si>
  <si>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</si>
  <si>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</si>
  <si>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</si>
  <si>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</si>
  <si>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</si>
  <si>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</si>
  <si>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</si>
  <si>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</si>
  <si>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</si>
  <si>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</si>
  <si>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</si>
  <si>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</si>
  <si>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</si>
  <si>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</si>
  <si>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</si>
  <si>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</si>
  <si>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</si>
  <si>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</si>
  <si>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</si>
  <si>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</si>
  <si>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</si>
  <si>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</si>
  <si>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</si>
  <si>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</si>
  <si>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</si>
  <si>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</si>
  <si>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</si>
  <si>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</si>
  <si>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</si>
  <si>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</si>
  <si>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</si>
  <si>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</si>
  <si>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</si>
  <si>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</si>
  <si>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</si>
  <si>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</si>
  <si>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</si>
  <si>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</si>
  <si>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</si>
  <si>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</si>
  <si>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</si>
  <si>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</si>
  <si>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</si>
  <si>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</si>
  <si>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</si>
  <si>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</si>
  <si>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</si>
  <si>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</si>
  <si>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</si>
  <si>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</si>
  <si>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</si>
  <si>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</si>
  <si>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</si>
  <si>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</si>
  <si>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</si>
  <si>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</si>
  <si>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</si>
  <si>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</si>
  <si>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</si>
  <si>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</si>
  <si>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</si>
  <si>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</si>
  <si>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</si>
  <si>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</si>
  <si>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</si>
  <si>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</si>
  <si>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</si>
  <si>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</si>
  <si>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</si>
  <si>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</si>
  <si>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</si>
  <si>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</si>
  <si>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</si>
  <si>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</si>
  <si>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</si>
  <si>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</si>
  <si>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</si>
  <si>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</si>
  <si>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</si>
  <si>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</si>
  <si>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</si>
  <si>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</si>
  <si>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</si>
  <si>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</si>
  <si>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</si>
  <si>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</si>
  <si>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</si>
  <si>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</si>
  <si>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</si>
  <si>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</si>
  <si>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</si>
  <si>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</si>
  <si>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</si>
  <si>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</si>
  <si>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</si>
  <si>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</si>
  <si>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</si>
  <si>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</si>
  <si>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</si>
  <si>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</si>
  <si>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</si>
  <si>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</si>
  <si>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</si>
  <si>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</si>
  <si>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</si>
  <si>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</si>
  <si>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</si>
  <si>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</si>
  <si>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</si>
  <si>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</si>
  <si>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</si>
  <si>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</si>
  <si>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</si>
  <si>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</si>
  <si>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</si>
  <si>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</si>
  <si>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</si>
  <si>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</si>
  <si>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</si>
  <si>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</si>
  <si>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</si>
  <si>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</si>
  <si>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</si>
  <si>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</si>
  <si>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</si>
  <si>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</si>
  <si>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</si>
  <si>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</si>
  <si>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</si>
  <si>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</si>
  <si>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</si>
  <si>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</si>
  <si>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</si>
  <si>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</si>
  <si>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</si>
  <si>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</si>
  <si>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</si>
  <si>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</si>
  <si>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</si>
  <si>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</si>
  <si>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</si>
  <si>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</si>
  <si>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</si>
  <si>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</si>
  <si>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</si>
  <si>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</si>
  <si>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</si>
  <si>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</si>
  <si>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</si>
  <si>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</si>
  <si>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</si>
  <si>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</si>
  <si>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</si>
  <si>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</si>
  <si>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</si>
  <si>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</si>
  <si>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</si>
  <si>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</si>
  <si>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</si>
  <si>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</si>
  <si>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</si>
  <si>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</si>
  <si>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</si>
  <si>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</si>
  <si>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</si>
  <si>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</si>
  <si>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</si>
  <si>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</si>
  <si>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</si>
  <si>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</si>
  <si>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</si>
  <si>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</si>
  <si>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</si>
  <si>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</si>
  <si>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</si>
  <si>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</si>
  <si>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</si>
  <si>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</si>
  <si>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</si>
  <si>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</si>
  <si>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</si>
  <si>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</si>
  <si>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</si>
  <si>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</si>
  <si>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</si>
  <si>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</si>
  <si>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</si>
  <si>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</si>
  <si>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</si>
  <si>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</si>
  <si>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</si>
  <si>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</si>
  <si>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</si>
  <si>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</si>
  <si>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</si>
  <si>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</si>
  <si>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</si>
  <si>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</si>
  <si>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</si>
  <si>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</si>
  <si>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</si>
  <si>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</si>
  <si>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</si>
  <si>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</si>
  <si>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</si>
  <si>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</si>
  <si>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</si>
  <si>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</si>
  <si>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</si>
  <si>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</si>
  <si>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</si>
  <si>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</si>
  <si>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</si>
  <si>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</si>
  <si>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</si>
  <si>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</si>
  <si>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</si>
  <si>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</si>
  <si>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</si>
  <si>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</si>
  <si>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</si>
  <si>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</si>
  <si>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</si>
  <si>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</si>
  <si>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</si>
  <si>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</si>
  <si>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</si>
  <si>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</si>
  <si>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</si>
  <si>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</si>
  <si>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</si>
  <si>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</si>
  <si>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</si>
  <si>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</si>
  <si>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</si>
  <si>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</si>
  <si>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</si>
  <si>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</si>
  <si>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</si>
  <si>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</si>
  <si>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</si>
  <si>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</si>
  <si>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</si>
  <si>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</si>
  <si>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</si>
  <si>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</si>
  <si>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</si>
  <si>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</si>
  <si>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</si>
  <si>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</si>
  <si>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</si>
  <si>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</si>
  <si>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</si>
  <si>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</si>
  <si>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</si>
  <si>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</si>
  <si>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</si>
  <si>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</si>
  <si>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</si>
  <si>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</si>
  <si>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</si>
  <si>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</si>
  <si>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</si>
  <si>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</si>
  <si>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</si>
  <si>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</si>
  <si>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</si>
  <si>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</si>
  <si>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</si>
  <si>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</si>
  <si>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</si>
  <si>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</si>
  <si>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</si>
  <si>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</si>
  <si>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</si>
  <si>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</si>
  <si>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</si>
  <si>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</si>
  <si>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</si>
  <si>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</si>
  <si>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</si>
  <si>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</si>
  <si>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</si>
  <si>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</si>
  <si>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</si>
  <si>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</si>
  <si>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</si>
  <si>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</si>
  <si>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</si>
  <si>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</si>
  <si>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</si>
  <si>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</si>
  <si>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</si>
  <si>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</si>
  <si>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</si>
  <si>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</si>
  <si>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</si>
  <si>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</si>
  <si>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</si>
  <si>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</si>
  <si>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</si>
  <si>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</si>
  <si>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</si>
  <si>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</si>
  <si>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</si>
  <si>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</si>
  <si>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</si>
  <si>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</si>
  <si>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</si>
  <si>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</si>
  <si>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</si>
  <si>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</si>
  <si>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</si>
  <si>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</si>
  <si>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</si>
  <si>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</si>
  <si>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</si>
  <si>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</si>
  <si>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</si>
  <si>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</si>
  <si>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</si>
  <si>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</si>
  <si>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</si>
  <si>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</si>
  <si>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</si>
  <si>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</si>
  <si>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</si>
  <si>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</si>
  <si>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</si>
  <si>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</si>
  <si>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</si>
  <si>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</si>
  <si>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</si>
  <si>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</si>
  <si>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</si>
  <si>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</si>
  <si>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</si>
  <si>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</si>
  <si>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</si>
  <si>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</si>
  <si>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</si>
  <si>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</si>
  <si>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</si>
  <si>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</si>
  <si>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</si>
  <si>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</si>
  <si>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</si>
  <si>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</si>
  <si>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</si>
  <si>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</si>
  <si>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</si>
  <si>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</si>
  <si>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</si>
  <si>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</si>
  <si>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</si>
  <si>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</si>
  <si>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</si>
  <si>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</si>
  <si>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</si>
  <si>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</si>
  <si>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</si>
  <si>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</si>
  <si>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</si>
  <si>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</si>
  <si>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</si>
  <si>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</si>
  <si>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</si>
  <si>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</si>
  <si>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</si>
  <si>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</si>
  <si>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</si>
  <si>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</si>
  <si>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</si>
  <si>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</si>
  <si>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</si>
  <si>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</si>
  <si>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</si>
  <si>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</si>
  <si>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</si>
  <si>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</si>
  <si>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</si>
  <si>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</si>
  <si>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</si>
  <si>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</si>
  <si>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</si>
  <si>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</si>
  <si>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</si>
  <si>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</si>
  <si>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</si>
  <si>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</si>
  <si>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</si>
  <si>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</si>
  <si>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</si>
  <si>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</si>
  <si>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</si>
  <si>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</si>
  <si>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</si>
  <si>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</si>
  <si>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</si>
  <si>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</si>
  <si>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</si>
  <si>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</si>
  <si>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</si>
  <si>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</si>
  <si>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</si>
  <si>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</si>
  <si>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</si>
  <si>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</si>
  <si>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</si>
  <si>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</si>
  <si>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</si>
  <si>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</si>
  <si>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</si>
  <si>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</si>
  <si>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</si>
  <si>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</si>
  <si>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</si>
  <si>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</si>
  <si>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</si>
  <si>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</si>
  <si>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</si>
  <si>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</si>
  <si>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</si>
  <si>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</si>
  <si>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</si>
  <si>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</si>
  <si>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</si>
  <si>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</si>
  <si>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</si>
  <si>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</si>
  <si>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</si>
  <si>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</si>
  <si>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</si>
  <si>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</si>
  <si>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</si>
  <si>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</si>
  <si>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</si>
  <si>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</si>
  <si>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</si>
  <si>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</si>
  <si>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</si>
  <si>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</si>
  <si>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</si>
  <si>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</si>
  <si>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</si>
  <si>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</si>
  <si>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</si>
  <si>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</si>
  <si>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</si>
  <si>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</si>
  <si>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</si>
  <si>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</si>
  <si>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</si>
  <si>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</si>
  <si>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</si>
  <si>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</si>
  <si>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</si>
  <si>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</si>
  <si>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</si>
  <si>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</si>
  <si>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</si>
  <si>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</si>
  <si>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</si>
  <si>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</si>
  <si>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</si>
  <si>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</si>
  <si>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</si>
  <si>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</si>
  <si>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</si>
  <si>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</si>
  <si>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</si>
  <si>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</si>
  <si>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</si>
  <si>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</si>
  <si>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</si>
  <si>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</si>
  <si>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</si>
  <si>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</si>
  <si>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</si>
  <si>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</si>
  <si>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</si>
  <si>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</si>
  <si>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</si>
  <si>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</si>
  <si>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</si>
  <si>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</si>
  <si>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</si>
  <si>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</si>
  <si>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</si>
  <si>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</si>
  <si>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</si>
  <si>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</si>
  <si>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</si>
  <si>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</si>
  <si>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</si>
  <si>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</si>
  <si>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</si>
  <si>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</si>
  <si>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</si>
  <si>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</si>
  <si>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</si>
  <si>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</si>
  <si>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</si>
  <si>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</si>
  <si>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</si>
  <si>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</si>
  <si>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</si>
  <si>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</si>
  <si>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</si>
  <si>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</si>
  <si>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</si>
  <si>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</si>
  <si>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</si>
  <si>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</si>
  <si>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</si>
  <si>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</si>
  <si>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</si>
  <si>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</si>
  <si>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</si>
  <si>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</si>
  <si>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</si>
  <si>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</si>
  <si>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</si>
  <si>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</si>
  <si>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</si>
  <si>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</si>
  <si>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</si>
  <si>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</si>
  <si>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</si>
  <si>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</si>
  <si>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</si>
  <si>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</si>
  <si>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</si>
  <si>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</si>
  <si>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</si>
  <si>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</si>
  <si>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</si>
  <si>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</si>
  <si>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</si>
  <si>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</si>
  <si>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</si>
  <si>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</si>
  <si>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</si>
  <si>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</si>
  <si>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</si>
  <si>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</si>
  <si>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</si>
  <si>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</si>
  <si>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</si>
  <si>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</si>
  <si>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</si>
  <si>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</si>
  <si>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</si>
  <si>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</si>
  <si>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</si>
  <si>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</si>
  <si>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</si>
  <si>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</si>
  <si>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</si>
  <si>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</si>
  <si>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</si>
  <si>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</si>
  <si>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</si>
  <si>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</si>
  <si>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</si>
  <si>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</si>
  <si>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</si>
  <si>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</si>
  <si>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</si>
  <si>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</si>
  <si>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</si>
  <si>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</si>
  <si>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</si>
  <si>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</si>
  <si>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</si>
  <si>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</si>
  <si>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</si>
  <si>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</si>
  <si>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</si>
  <si>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</si>
  <si>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</si>
  <si>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</si>
  <si>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</si>
  <si>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</si>
  <si>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</si>
  <si>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</si>
  <si>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</si>
  <si>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</si>
  <si>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</si>
  <si>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</si>
  <si>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</si>
  <si>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</si>
  <si>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</si>
  <si>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</si>
  <si>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</si>
  <si>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</si>
  <si>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</si>
  <si>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</si>
  <si>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</si>
  <si>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</si>
  <si>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</si>
  <si>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</si>
  <si>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</si>
  <si>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</si>
  <si>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</si>
  <si>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</si>
  <si>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</si>
  <si>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</si>
  <si>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</si>
  <si>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</si>
  <si>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</si>
  <si>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</si>
  <si>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</si>
  <si>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</si>
  <si>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</si>
  <si>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</si>
  <si>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</si>
  <si>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</si>
  <si>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</si>
  <si>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</si>
  <si>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</si>
  <si>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</si>
  <si>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</si>
  <si>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</si>
  <si>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</si>
  <si>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</si>
  <si>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</si>
  <si>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</si>
  <si>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</si>
  <si>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</si>
  <si>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</si>
  <si>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</si>
  <si>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</si>
  <si>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</si>
  <si>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</si>
  <si>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</si>
  <si>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</si>
  <si>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</si>
  <si>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</si>
  <si>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</si>
  <si>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</si>
  <si>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</si>
  <si>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</si>
  <si>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</si>
  <si>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</si>
  <si>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</si>
  <si>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</si>
  <si>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</si>
  <si>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</si>
  <si>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</si>
  <si>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</si>
  <si>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</si>
  <si>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</si>
  <si>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</si>
  <si>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</si>
  <si>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</si>
  <si>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</si>
  <si>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</si>
  <si>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</si>
  <si>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</si>
  <si>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</si>
  <si>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</si>
  <si>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</si>
  <si>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</si>
  <si>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</si>
  <si>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</si>
  <si>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</si>
  <si>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</si>
  <si>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</si>
  <si>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</si>
  <si>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</si>
  <si>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</si>
  <si>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</si>
  <si>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</si>
  <si>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</si>
  <si>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</si>
  <si>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</si>
  <si>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</si>
  <si>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</si>
  <si>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</si>
  <si>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</si>
  <si>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</si>
  <si>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</si>
  <si>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</si>
  <si>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</si>
  <si>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</si>
  <si>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</si>
  <si>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</si>
  <si>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</si>
  <si>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</si>
  <si>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</si>
  <si>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</si>
  <si>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</si>
  <si>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</si>
  <si>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</si>
  <si>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</si>
  <si>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</si>
  <si>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</si>
  <si>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</si>
  <si>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</si>
  <si>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</si>
  <si>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</si>
  <si>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</si>
  <si>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</si>
  <si>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</si>
  <si>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</si>
  <si>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</si>
  <si>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</si>
  <si>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</si>
  <si>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</si>
  <si>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</si>
  <si>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</si>
  <si>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</si>
  <si>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</si>
  <si>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</si>
  <si>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</si>
  <si>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</si>
  <si>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</si>
  <si>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</si>
  <si>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</si>
  <si>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</si>
  <si>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</si>
  <si>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</si>
  <si>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</si>
  <si>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</si>
  <si>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</si>
  <si>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</si>
  <si>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</si>
  <si>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</si>
  <si>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</si>
  <si>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</si>
  <si>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</si>
  <si>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</si>
  <si>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</si>
  <si>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</si>
  <si>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</si>
  <si>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</si>
  <si>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</si>
  <si>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</si>
  <si>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</si>
  <si>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</si>
  <si>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</si>
  <si>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</si>
  <si>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</si>
  <si>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</si>
  <si>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</si>
  <si>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</si>
  <si>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</si>
  <si>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</si>
  <si>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</si>
  <si>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</si>
  <si>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</si>
  <si>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</si>
  <si>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</si>
  <si>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</si>
  <si>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</si>
  <si>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</si>
  <si>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</si>
  <si>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</si>
  <si>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</si>
  <si>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</si>
  <si>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</si>
  <si>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</si>
  <si>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</si>
  <si>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</si>
  <si>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</si>
  <si>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</si>
  <si>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</si>
  <si>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</si>
  <si>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</si>
  <si>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</si>
  <si>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</si>
  <si>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</si>
  <si>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</si>
  <si>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</si>
  <si>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</si>
  <si>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</si>
  <si>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</si>
  <si>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</si>
  <si>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</si>
  <si>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</si>
  <si>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</si>
  <si>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</si>
  <si>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</si>
  <si>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</si>
  <si>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</si>
  <si>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</si>
  <si>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</si>
  <si>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</si>
  <si>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</si>
  <si>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</si>
  <si>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</si>
  <si>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</si>
  <si>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</si>
  <si>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医療法人社団成和会山口病院</t>
    <phoneticPr fontId="3"/>
  </si>
  <si>
    <t>〒273-0031 船橋市西船５－２４－２</t>
    <phoneticPr fontId="3"/>
  </si>
  <si>
    <t>〇</t>
  </si>
  <si>
    <t>医療法人</t>
  </si>
  <si>
    <t>産婦人科</t>
  </si>
  <si>
    <t>ＤＰＣ病院ではない</t>
  </si>
  <si>
    <t>有</t>
  </si>
  <si>
    <t>-</t>
    <phoneticPr fontId="3"/>
  </si>
  <si>
    <t>急性期機能病棟０１</t>
  </si>
  <si>
    <t>急性期機能</t>
  </si>
  <si>
    <t>未突合</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</si>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</sst>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6701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1035</v>
      </c>
      <c r="C2" s="238"/>
      <c r="D2" s="238"/>
      <c r="E2" s="238"/>
      <c r="F2" s="238"/>
      <c r="G2" s="238"/>
      <c r="H2" s="9"/>
      <c r="N2" s="8"/>
      <c r="O2" s="8"/>
      <c r="P2" s="8"/>
      <c r="Q2" s="8"/>
      <c r="R2" s="8"/>
      <c r="S2" s="8"/>
      <c r="T2" s="8"/>
      <c r="U2" s="8"/>
      <c r="V2" s="8"/>
    </row>
    <row r="3" spans="1:22">
      <c r="A3" s="243"/>
      <c r="B3" s="273" t="s">
        <v>1036</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1008</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1009</v>
      </c>
      <c r="J9" s="423"/>
      <c r="K9" s="423"/>
      <c r="L9" s="276" t="s">
        <v>1043</v>
      </c>
      <c r="M9" s="282"/>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1037</v>
      </c>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t="s">
        <v>1037</v>
      </c>
    </row>
    <row r="17" spans="1:22" s="21" customFormat="1" ht="315" customHeight="1">
      <c r="A17" s="244" t="s">
        <v>984</v>
      </c>
      <c r="B17" s="17"/>
      <c r="C17" s="19"/>
      <c r="D17" s="19"/>
      <c r="E17" s="19"/>
      <c r="F17" s="19"/>
      <c r="G17" s="19"/>
      <c r="H17" s="20"/>
      <c r="I17" s="309" t="s">
        <v>1007</v>
      </c>
      <c r="J17" s="309"/>
      <c r="K17" s="309"/>
      <c r="L17" s="29" t="s">
        <v>533</v>
      </c>
      <c r="M17" s="29" t="s">
        <v>1045</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1010</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1011</v>
      </c>
      <c r="J22" s="314"/>
      <c r="K22" s="315"/>
      <c r="L22" s="277" t="s">
        <v>1043</v>
      </c>
      <c r="M22" s="282"/>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1037</v>
      </c>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t="s">
        <v>1037</v>
      </c>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1013</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1012</v>
      </c>
      <c r="J35" s="314"/>
      <c r="K35" s="315"/>
      <c r="L35" s="277" t="s">
        <v>1043</v>
      </c>
      <c r="M35" s="282"/>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981</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1011</v>
      </c>
      <c r="J44" s="311"/>
      <c r="K44" s="312"/>
      <c r="L44" s="277" t="s">
        <v>1043</v>
      </c>
      <c r="M44" s="282"/>
    </row>
    <row r="45" spans="1:22" s="21" customFormat="1" ht="34.5" customHeight="1">
      <c r="A45" s="278" t="s">
        <v>982</v>
      </c>
      <c r="B45" s="17"/>
      <c r="C45" s="19"/>
      <c r="D45" s="19"/>
      <c r="E45" s="19"/>
      <c r="F45" s="19"/>
      <c r="G45" s="19"/>
      <c r="H45" s="20"/>
      <c r="I45" s="305" t="s">
        <v>2</v>
      </c>
      <c r="J45" s="306"/>
      <c r="K45" s="307"/>
      <c r="L45" s="25"/>
      <c r="M45" s="25"/>
    </row>
    <row r="46" spans="1:22" s="21" customFormat="1" ht="34.5" customHeight="1">
      <c r="A46" s="278" t="s">
        <v>982</v>
      </c>
      <c r="B46" s="24"/>
      <c r="C46" s="19"/>
      <c r="D46" s="19"/>
      <c r="E46" s="19"/>
      <c r="F46" s="19"/>
      <c r="G46" s="19"/>
      <c r="H46" s="20"/>
      <c r="I46" s="305" t="s">
        <v>3</v>
      </c>
      <c r="J46" s="306"/>
      <c r="K46" s="307"/>
      <c r="L46" s="25"/>
      <c r="M46" s="25"/>
    </row>
    <row r="47" spans="1:22" s="21" customFormat="1" ht="34.5" customHeight="1">
      <c r="A47" s="278" t="s">
        <v>982</v>
      </c>
      <c r="B47" s="24"/>
      <c r="C47" s="19"/>
      <c r="D47" s="19"/>
      <c r="E47" s="19"/>
      <c r="F47" s="19"/>
      <c r="G47" s="19"/>
      <c r="H47" s="20"/>
      <c r="I47" s="305" t="s">
        <v>4</v>
      </c>
      <c r="J47" s="306"/>
      <c r="K47" s="307"/>
      <c r="L47" s="29"/>
      <c r="M47" s="29"/>
    </row>
    <row r="48" spans="1:22" s="21" customFormat="1" ht="34.5" customHeight="1">
      <c r="A48" s="278" t="s">
        <v>982</v>
      </c>
      <c r="B48" s="17"/>
      <c r="C48" s="19"/>
      <c r="D48" s="19"/>
      <c r="E48" s="19"/>
      <c r="F48" s="19"/>
      <c r="G48" s="19"/>
      <c r="H48" s="20"/>
      <c r="I48" s="305" t="s">
        <v>5</v>
      </c>
      <c r="J48" s="306"/>
      <c r="K48" s="307"/>
      <c r="L48" s="28"/>
      <c r="M48" s="28"/>
    </row>
    <row r="49" spans="1:13" s="21" customFormat="1" ht="34.5" customHeight="1">
      <c r="A49" s="278" t="s">
        <v>982</v>
      </c>
      <c r="B49" s="17"/>
      <c r="C49" s="19"/>
      <c r="D49" s="19"/>
      <c r="E49" s="19"/>
      <c r="F49" s="19"/>
      <c r="G49" s="19"/>
      <c r="H49" s="20"/>
      <c r="I49" s="305" t="s">
        <v>554</v>
      </c>
      <c r="J49" s="306"/>
      <c r="K49" s="307"/>
      <c r="L49" s="29"/>
      <c r="M49" s="29"/>
    </row>
    <row r="50" spans="1:13" s="21" customFormat="1" ht="34.5" customHeight="1">
      <c r="A50" s="278" t="s">
        <v>982</v>
      </c>
      <c r="B50" s="17"/>
      <c r="C50" s="19"/>
      <c r="D50" s="19"/>
      <c r="E50" s="19"/>
      <c r="F50" s="19"/>
      <c r="G50" s="19"/>
      <c r="H50" s="20"/>
      <c r="I50" s="305" t="s">
        <v>553</v>
      </c>
      <c r="J50" s="306"/>
      <c r="K50" s="307"/>
      <c r="L50" s="29"/>
      <c r="M50" s="29"/>
    </row>
    <row r="51" spans="1:13" s="33" customFormat="1" ht="34.5" customHeight="1">
      <c r="A51" s="278" t="s">
        <v>982</v>
      </c>
      <c r="B51" s="17"/>
      <c r="C51" s="19"/>
      <c r="D51" s="19"/>
      <c r="E51" s="19"/>
      <c r="F51" s="19"/>
      <c r="G51" s="19"/>
      <c r="H51" s="20"/>
      <c r="I51" s="305" t="s">
        <v>8</v>
      </c>
      <c r="J51" s="306"/>
      <c r="K51" s="307"/>
      <c r="L51" s="29"/>
      <c r="M51" s="29"/>
    </row>
    <row r="52" spans="1:13" s="21" customFormat="1" ht="34.5" customHeight="1">
      <c r="A52" s="278" t="s">
        <v>982</v>
      </c>
      <c r="B52" s="17"/>
      <c r="C52" s="19"/>
      <c r="D52" s="19"/>
      <c r="E52" s="19"/>
      <c r="F52" s="19"/>
      <c r="G52" s="19"/>
      <c r="H52" s="20"/>
      <c r="I52" s="308" t="s">
        <v>552</v>
      </c>
      <c r="J52" s="308"/>
      <c r="K52" s="308"/>
      <c r="L52" s="29" t="s">
        <v>1037</v>
      </c>
      <c r="M52" s="29" t="s">
        <v>1037</v>
      </c>
    </row>
    <row r="53" spans="1:13" s="21" customFormat="1" ht="34.5" customHeight="1">
      <c r="A53" s="278" t="s">
        <v>982</v>
      </c>
      <c r="B53" s="17"/>
      <c r="C53" s="19"/>
      <c r="D53" s="19"/>
      <c r="E53" s="19"/>
      <c r="F53" s="19"/>
      <c r="G53" s="19"/>
      <c r="H53" s="20"/>
      <c r="I53" s="308" t="s">
        <v>983</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980</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1014</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ht="27">
      <c r="A89" s="243"/>
      <c r="B89" s="18"/>
      <c r="C89" s="62"/>
      <c r="D89" s="3"/>
      <c r="E89" s="3"/>
      <c r="F89" s="3"/>
      <c r="G89" s="3"/>
      <c r="H89" s="287"/>
      <c r="I89" s="287"/>
      <c r="J89" s="64" t="s">
        <v>35</v>
      </c>
      <c r="K89" s="65"/>
      <c r="L89" s="262" t="s">
        <v>1043</v>
      </c>
      <c r="M89" s="262" t="s">
        <v>542</v>
      </c>
    </row>
    <row r="90" spans="1:23" s="21" customFormat="1">
      <c r="A90" s="243"/>
      <c r="B90" s="1"/>
      <c r="C90" s="3"/>
      <c r="D90" s="3"/>
      <c r="E90" s="3"/>
      <c r="F90" s="3"/>
      <c r="G90" s="3"/>
      <c r="H90" s="287"/>
      <c r="I90" s="67" t="s">
        <v>36</v>
      </c>
      <c r="J90" s="68"/>
      <c r="K90" s="69"/>
      <c r="L90" s="262" t="s">
        <v>1044</v>
      </c>
      <c r="M90" s="262" t="s">
        <v>1047</v>
      </c>
    </row>
    <row r="91" spans="1:23" s="21" customFormat="1" ht="54" customHeight="1">
      <c r="A91" s="244" t="s">
        <v>609</v>
      </c>
      <c r="B91" s="1"/>
      <c r="C91" s="319" t="s">
        <v>37</v>
      </c>
      <c r="D91" s="320"/>
      <c r="E91" s="320"/>
      <c r="F91" s="320"/>
      <c r="G91" s="320"/>
      <c r="H91" s="321"/>
      <c r="I91" s="294" t="s">
        <v>38</v>
      </c>
      <c r="J91" s="260" t="s">
        <v>1038</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1043</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1044</v>
      </c>
      <c r="M98" s="70" t="s">
        <v>1047</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41</v>
      </c>
      <c r="K99" s="237" t="str">
        <f>IF(OR(COUNTIF(L99:M99,"未確認")&gt;0,COUNTIF(L99:M99,"~*")&gt;0),"※","")</f>
        <v/>
      </c>
      <c r="L99" s="258">
        <v>41</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41</v>
      </c>
      <c r="K101" s="237" t="str">
        <f>IF(OR(COUNTIF(L101:M101,"未確認")&gt;0,COUNTIF(L101:M101,"~*")&gt;0),"※","")</f>
        <v/>
      </c>
      <c r="L101" s="258">
        <v>41</v>
      </c>
      <c r="M101" s="258">
        <v>0</v>
      </c>
    </row>
    <row r="102" spans="1:22" s="83" customFormat="1" ht="34.5" customHeight="1">
      <c r="A102" s="244" t="s">
        <v>610</v>
      </c>
      <c r="B102" s="84"/>
      <c r="C102" s="376"/>
      <c r="D102" s="378"/>
      <c r="E102" s="316" t="s">
        <v>612</v>
      </c>
      <c r="F102" s="317"/>
      <c r="G102" s="317"/>
      <c r="H102" s="318"/>
      <c r="I102" s="419"/>
      <c r="J102" s="256">
        <f t="shared" si="0"/>
        <v>41</v>
      </c>
      <c r="K102" s="237" t="str">
        <f t="shared" ref="K102:K111" si="1">IF(OR(COUNTIF(L101:M101,"未確認")&gt;0,COUNTIF(L101:M101,"~*")&gt;0),"※","")</f>
        <v/>
      </c>
      <c r="L102" s="258">
        <v>41</v>
      </c>
      <c r="M102" s="258">
        <v>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1043</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1044</v>
      </c>
      <c r="M119" s="70" t="s">
        <v>1047</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1039</v>
      </c>
      <c r="M120" s="98" t="s">
        <v>533</v>
      </c>
    </row>
    <row r="121" spans="1:22" s="83" customFormat="1" ht="40.5" customHeight="1">
      <c r="A121" s="244" t="s">
        <v>618</v>
      </c>
      <c r="B121" s="1"/>
      <c r="C121" s="295"/>
      <c r="D121" s="297"/>
      <c r="E121" s="333" t="s">
        <v>53</v>
      </c>
      <c r="F121" s="334"/>
      <c r="G121" s="334"/>
      <c r="H121" s="335"/>
      <c r="I121" s="353"/>
      <c r="J121" s="101"/>
      <c r="K121" s="102"/>
      <c r="L121" s="98" t="s">
        <v>533</v>
      </c>
      <c r="M121" s="98" t="s">
        <v>533</v>
      </c>
    </row>
    <row r="122" spans="1:22" s="83" customFormat="1" ht="40.5" customHeight="1">
      <c r="A122" s="244" t="s">
        <v>619</v>
      </c>
      <c r="B122" s="1"/>
      <c r="C122" s="295"/>
      <c r="D122" s="297"/>
      <c r="E122" s="395"/>
      <c r="F122" s="417"/>
      <c r="G122" s="417"/>
      <c r="H122" s="396"/>
      <c r="I122" s="353"/>
      <c r="J122" s="101"/>
      <c r="K122" s="102"/>
      <c r="L122" s="98" t="s">
        <v>533</v>
      </c>
      <c r="M122" s="98" t="s">
        <v>533</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1043</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1044</v>
      </c>
      <c r="M130" s="70" t="s">
        <v>1047</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c r="M131" s="98" t="s">
        <v>533</v>
      </c>
    </row>
    <row r="132" spans="1:22" s="83" customFormat="1" ht="34.5" customHeight="1">
      <c r="A132" s="244" t="s">
        <v>621</v>
      </c>
      <c r="B132" s="84"/>
      <c r="C132" s="295"/>
      <c r="D132" s="297"/>
      <c r="E132" s="319" t="s">
        <v>58</v>
      </c>
      <c r="F132" s="320"/>
      <c r="G132" s="320"/>
      <c r="H132" s="321"/>
      <c r="I132" s="388"/>
      <c r="J132" s="101"/>
      <c r="K132" s="102"/>
      <c r="L132" s="82">
        <v>41</v>
      </c>
      <c r="M132" s="82"/>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row>
    <row r="137" spans="1:22" s="83" customFormat="1" ht="34.5" customHeight="1">
      <c r="A137" s="244" t="s">
        <v>624</v>
      </c>
      <c r="B137" s="84"/>
      <c r="C137" s="316" t="s">
        <v>1015</v>
      </c>
      <c r="D137" s="317"/>
      <c r="E137" s="317"/>
      <c r="F137" s="317"/>
      <c r="G137" s="317"/>
      <c r="H137" s="318"/>
      <c r="I137" s="388"/>
      <c r="J137" s="105"/>
      <c r="K137" s="106"/>
      <c r="L137" s="82">
        <v>0</v>
      </c>
      <c r="M137" s="82"/>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1043</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1044</v>
      </c>
      <c r="M144" s="70" t="s">
        <v>1047</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1046</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t="s">
        <v>1046</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t="s">
        <v>1046</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t="s">
        <v>1046</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t="s">
        <v>1046</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t="s">
        <v>1046</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t="s">
        <v>1046</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t="s">
        <v>1046</v>
      </c>
    </row>
    <row r="153" spans="1:13" s="118" customFormat="1" ht="34.5" customHeight="1">
      <c r="A153" s="246" t="s">
        <v>655</v>
      </c>
      <c r="B153" s="115"/>
      <c r="C153" s="316" t="s">
        <v>563</v>
      </c>
      <c r="D153" s="317"/>
      <c r="E153" s="317"/>
      <c r="F153" s="317"/>
      <c r="G153" s="317"/>
      <c r="H153" s="318"/>
      <c r="I153" s="412"/>
      <c r="J153" s="263">
        <f t="shared" si="2"/>
        <v>116</v>
      </c>
      <c r="K153" s="264" t="str">
        <f t="shared" si="3"/>
        <v/>
      </c>
      <c r="L153" s="117">
        <v>116</v>
      </c>
      <c r="M153" s="117" t="s">
        <v>1046</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t="s">
        <v>1046</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t="s">
        <v>1046</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t="s">
        <v>1046</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t="s">
        <v>1046</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t="s">
        <v>1046</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t="s">
        <v>1046</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t="s">
        <v>1046</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t="s">
        <v>1046</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t="s">
        <v>1046</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t="s">
        <v>1046</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t="s">
        <v>1046</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t="s">
        <v>1046</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t="s">
        <v>1046</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t="s">
        <v>1046</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t="s">
        <v>1046</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t="s">
        <v>1046</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t="s">
        <v>1046</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t="s">
        <v>1046</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t="s">
        <v>1046</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t="s">
        <v>1046</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t="s">
        <v>1046</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t="s">
        <v>1046</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t="s">
        <v>1046</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t="s">
        <v>1046</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t="s">
        <v>1046</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t="s">
        <v>1046</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t="s">
        <v>1046</v>
      </c>
    </row>
    <row r="181" spans="1:13" s="118" customFormat="1" ht="34.5" customHeight="1">
      <c r="A181" s="246" t="s">
        <v>683</v>
      </c>
      <c r="B181" s="115"/>
      <c r="C181" s="316" t="s">
        <v>986</v>
      </c>
      <c r="D181" s="317"/>
      <c r="E181" s="317"/>
      <c r="F181" s="317"/>
      <c r="G181" s="317"/>
      <c r="H181" s="318"/>
      <c r="I181" s="412"/>
      <c r="J181" s="263">
        <f t="shared" si="4"/>
        <v>0</v>
      </c>
      <c r="K181" s="264" t="str">
        <f t="shared" si="5"/>
        <v/>
      </c>
      <c r="L181" s="117">
        <v>0</v>
      </c>
      <c r="M181" s="117" t="s">
        <v>1046</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t="s">
        <v>1046</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t="s">
        <v>1046</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t="s">
        <v>1046</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t="s">
        <v>1046</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t="s">
        <v>1046</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t="s">
        <v>1046</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t="s">
        <v>1046</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t="s">
        <v>1046</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t="s">
        <v>1046</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t="s">
        <v>1046</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t="s">
        <v>1046</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t="s">
        <v>1046</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t="s">
        <v>1046</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t="s">
        <v>1046</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t="s">
        <v>1046</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t="s">
        <v>1046</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t="s">
        <v>1046</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t="s">
        <v>1046</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t="s">
        <v>1046</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t="s">
        <v>1046</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t="s">
        <v>1046</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t="s">
        <v>1046</v>
      </c>
    </row>
    <row r="204" spans="1:13" s="118" customFormat="1" ht="34.5" customHeight="1">
      <c r="A204" s="246" t="s">
        <v>706</v>
      </c>
      <c r="B204" s="119"/>
      <c r="C204" s="316" t="s">
        <v>985</v>
      </c>
      <c r="D204" s="317"/>
      <c r="E204" s="317"/>
      <c r="F204" s="317"/>
      <c r="G204" s="317"/>
      <c r="H204" s="318"/>
      <c r="I204" s="412"/>
      <c r="J204" s="263">
        <f t="shared" si="4"/>
        <v>0</v>
      </c>
      <c r="K204" s="264" t="str">
        <f t="shared" si="5"/>
        <v/>
      </c>
      <c r="L204" s="117">
        <v>0</v>
      </c>
      <c r="M204" s="117" t="s">
        <v>1046</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t="s">
        <v>1046</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t="s">
        <v>1046</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t="s">
        <v>1046</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t="s">
        <v>1046</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t="s">
        <v>1046</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t="s">
        <v>1046</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t="s">
        <v>1046</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t="s">
        <v>1046</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t="s">
        <v>1046</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t="s">
        <v>1046</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t="s">
        <v>1046</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t="s">
        <v>1046</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t="s">
        <v>1046</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t="s">
        <v>1046</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t="s">
        <v>1046</v>
      </c>
    </row>
    <row r="220" spans="1:13" s="118" customFormat="1" ht="34.5" customHeight="1">
      <c r="A220" s="246" t="s">
        <v>722</v>
      </c>
      <c r="B220" s="119"/>
      <c r="C220" s="316" t="s">
        <v>646</v>
      </c>
      <c r="D220" s="317"/>
      <c r="E220" s="317"/>
      <c r="F220" s="317"/>
      <c r="G220" s="317"/>
      <c r="H220" s="318"/>
      <c r="I220" s="413"/>
      <c r="J220" s="263" t="str">
        <f t="shared" si="6"/>
        <v>*</v>
      </c>
      <c r="K220" s="264" t="str">
        <f t="shared" si="7"/>
        <v>※</v>
      </c>
      <c r="L220" s="117" t="s">
        <v>541</v>
      </c>
      <c r="M220" s="117" t="s">
        <v>1046</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1043</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1044</v>
      </c>
      <c r="M227" s="70" t="s">
        <v>1047</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1040</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1043</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1044</v>
      </c>
      <c r="M235" s="70" t="s">
        <v>1047</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1041</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1043</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1044</v>
      </c>
      <c r="M245" s="70" t="s">
        <v>1047</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1043</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1044</v>
      </c>
      <c r="M254" s="137" t="s">
        <v>1047</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1043</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1044</v>
      </c>
      <c r="M264" s="70" t="s">
        <v>1047</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6.1</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20</v>
      </c>
      <c r="K269" s="81" t="str">
        <f t="shared" si="8"/>
        <v/>
      </c>
      <c r="L269" s="147">
        <v>20</v>
      </c>
      <c r="M269" s="147">
        <v>0</v>
      </c>
    </row>
    <row r="270" spans="1:22" s="83" customFormat="1" ht="34.5" customHeight="1">
      <c r="A270" s="249" t="s">
        <v>725</v>
      </c>
      <c r="B270" s="120"/>
      <c r="C270" s="370"/>
      <c r="D270" s="370"/>
      <c r="E270" s="370"/>
      <c r="F270" s="370"/>
      <c r="G270" s="370" t="s">
        <v>148</v>
      </c>
      <c r="H270" s="370"/>
      <c r="I270" s="403"/>
      <c r="J270" s="266">
        <f t="shared" si="9"/>
        <v>5.3</v>
      </c>
      <c r="K270" s="81" t="str">
        <f t="shared" si="8"/>
        <v/>
      </c>
      <c r="L270" s="148">
        <v>5.3</v>
      </c>
      <c r="M270" s="148">
        <v>0</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c r="M271" s="147">
        <v>0</v>
      </c>
    </row>
    <row r="272" spans="1:22" s="83" customFormat="1" ht="34.5" customHeight="1">
      <c r="A272" s="249" t="s">
        <v>726</v>
      </c>
      <c r="B272" s="120"/>
      <c r="C272" s="371"/>
      <c r="D272" s="371"/>
      <c r="E272" s="371"/>
      <c r="F272" s="371"/>
      <c r="G272" s="370" t="s">
        <v>148</v>
      </c>
      <c r="H272" s="370"/>
      <c r="I272" s="403"/>
      <c r="J272" s="266">
        <f t="shared" si="9"/>
        <v>0.6</v>
      </c>
      <c r="K272" s="81" t="str">
        <f t="shared" si="8"/>
        <v/>
      </c>
      <c r="L272" s="148">
        <v>0.6</v>
      </c>
      <c r="M272" s="148">
        <v>0</v>
      </c>
    </row>
    <row r="273" spans="1:13" s="83" customFormat="1" ht="34.5" customHeight="1">
      <c r="A273" s="249" t="s">
        <v>727</v>
      </c>
      <c r="B273" s="120"/>
      <c r="C273" s="370" t="s">
        <v>152</v>
      </c>
      <c r="D273" s="371"/>
      <c r="E273" s="371"/>
      <c r="F273" s="371"/>
      <c r="G273" s="370" t="s">
        <v>146</v>
      </c>
      <c r="H273" s="370"/>
      <c r="I273" s="403"/>
      <c r="J273" s="266">
        <f t="shared" si="9"/>
        <v>5</v>
      </c>
      <c r="K273" s="81" t="str">
        <f t="shared" si="8"/>
        <v/>
      </c>
      <c r="L273" s="147">
        <v>5</v>
      </c>
      <c r="M273" s="147">
        <v>0</v>
      </c>
    </row>
    <row r="274" spans="1:13" s="83" customFormat="1" ht="34.5" customHeight="1">
      <c r="A274" s="249" t="s">
        <v>727</v>
      </c>
      <c r="B274" s="120"/>
      <c r="C274" s="371"/>
      <c r="D274" s="371"/>
      <c r="E274" s="371"/>
      <c r="F274" s="371"/>
      <c r="G274" s="370" t="s">
        <v>148</v>
      </c>
      <c r="H274" s="370"/>
      <c r="I274" s="403"/>
      <c r="J274" s="266">
        <f t="shared" si="9"/>
        <v>5.9</v>
      </c>
      <c r="K274" s="81" t="str">
        <f t="shared" si="8"/>
        <v/>
      </c>
      <c r="L274" s="148">
        <v>5.9</v>
      </c>
      <c r="M274" s="148">
        <v>0</v>
      </c>
    </row>
    <row r="275" spans="1:13" s="83" customFormat="1" ht="34.5" customHeight="1">
      <c r="A275" s="249" t="s">
        <v>728</v>
      </c>
      <c r="B275" s="120"/>
      <c r="C275" s="370" t="s">
        <v>153</v>
      </c>
      <c r="D275" s="371"/>
      <c r="E275" s="371"/>
      <c r="F275" s="371"/>
      <c r="G275" s="370" t="s">
        <v>146</v>
      </c>
      <c r="H275" s="370"/>
      <c r="I275" s="403"/>
      <c r="J275" s="266">
        <f t="shared" si="9"/>
        <v>11</v>
      </c>
      <c r="K275" s="81" t="str">
        <f t="shared" si="8"/>
        <v/>
      </c>
      <c r="L275" s="147">
        <v>11</v>
      </c>
      <c r="M275" s="147">
        <v>0</v>
      </c>
    </row>
    <row r="276" spans="1:13" s="83" customFormat="1" ht="34.5" customHeight="1">
      <c r="A276" s="249" t="s">
        <v>728</v>
      </c>
      <c r="B276" s="84"/>
      <c r="C276" s="371"/>
      <c r="D276" s="371"/>
      <c r="E276" s="371"/>
      <c r="F276" s="371"/>
      <c r="G276" s="370" t="s">
        <v>148</v>
      </c>
      <c r="H276" s="370"/>
      <c r="I276" s="403"/>
      <c r="J276" s="266">
        <f t="shared" si="9"/>
        <v>1</v>
      </c>
      <c r="K276" s="81" t="str">
        <f t="shared" si="8"/>
        <v/>
      </c>
      <c r="L276" s="148">
        <v>1</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1</v>
      </c>
      <c r="K283" s="81" t="str">
        <f t="shared" si="8"/>
        <v/>
      </c>
      <c r="L283" s="147">
        <v>1</v>
      </c>
      <c r="M283" s="147">
        <v>0</v>
      </c>
    </row>
    <row r="284" spans="1:13" s="83" customFormat="1" ht="34.5" customHeight="1">
      <c r="A284" s="249" t="s">
        <v>732</v>
      </c>
      <c r="B284" s="84"/>
      <c r="C284" s="371"/>
      <c r="D284" s="371"/>
      <c r="E284" s="371"/>
      <c r="F284" s="371"/>
      <c r="G284" s="370" t="s">
        <v>148</v>
      </c>
      <c r="H284" s="370"/>
      <c r="I284" s="403"/>
      <c r="J284" s="266">
        <f t="shared" si="9"/>
        <v>1</v>
      </c>
      <c r="K284" s="81" t="str">
        <f t="shared" si="8"/>
        <v/>
      </c>
      <c r="L284" s="148">
        <v>1</v>
      </c>
      <c r="M284" s="148">
        <v>0</v>
      </c>
    </row>
    <row r="285" spans="1:13" s="83" customFormat="1" ht="34.5" customHeight="1">
      <c r="A285" s="244" t="s">
        <v>733</v>
      </c>
      <c r="B285" s="84"/>
      <c r="C285" s="370" t="s">
        <v>158</v>
      </c>
      <c r="D285" s="373"/>
      <c r="E285" s="373"/>
      <c r="F285" s="373"/>
      <c r="G285" s="370" t="s">
        <v>146</v>
      </c>
      <c r="H285" s="370"/>
      <c r="I285" s="403"/>
      <c r="J285" s="266">
        <v>3</v>
      </c>
      <c r="K285" s="81" t="str">
        <f t="shared" si="8"/>
        <v/>
      </c>
      <c r="L285" s="141"/>
      <c r="M285" s="141"/>
    </row>
    <row r="286" spans="1:13" s="83" customFormat="1" ht="34.5" customHeight="1">
      <c r="A286" s="244" t="s">
        <v>733</v>
      </c>
      <c r="B286" s="84"/>
      <c r="C286" s="373"/>
      <c r="D286" s="373"/>
      <c r="E286" s="373"/>
      <c r="F286" s="373"/>
      <c r="G286" s="370" t="s">
        <v>148</v>
      </c>
      <c r="H286" s="370"/>
      <c r="I286" s="403"/>
      <c r="J286" s="266">
        <v>0.8</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8</v>
      </c>
      <c r="K287" s="81" t="str">
        <f t="shared" si="8"/>
        <v/>
      </c>
      <c r="L287" s="141"/>
      <c r="M287" s="141"/>
    </row>
    <row r="288" spans="1:13" s="83" customFormat="1" ht="34.5" customHeight="1">
      <c r="A288" s="244" t="s">
        <v>734</v>
      </c>
      <c r="B288" s="84"/>
      <c r="C288" s="373"/>
      <c r="D288" s="373"/>
      <c r="E288" s="373"/>
      <c r="F288" s="373"/>
      <c r="G288" s="370" t="s">
        <v>148</v>
      </c>
      <c r="H288" s="370"/>
      <c r="I288" s="403"/>
      <c r="J288" s="266">
        <v>0.6</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6.4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2.6</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7.5</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2</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1043</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1044</v>
      </c>
      <c r="M323" s="137" t="s">
        <v>1047</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1043</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1044</v>
      </c>
      <c r="M343" s="137" t="s">
        <v>1047</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0</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1043</v>
      </c>
      <c r="M367" s="66" t="s">
        <v>542</v>
      </c>
    </row>
    <row r="368" spans="1:22" s="118" customFormat="1" ht="20.25" customHeight="1">
      <c r="A368" s="243"/>
      <c r="B368" s="1"/>
      <c r="C368" s="3"/>
      <c r="D368" s="3"/>
      <c r="E368" s="3"/>
      <c r="F368" s="3"/>
      <c r="G368" s="3"/>
      <c r="H368" s="287"/>
      <c r="I368" s="67" t="s">
        <v>36</v>
      </c>
      <c r="J368" s="170"/>
      <c r="K368" s="79"/>
      <c r="L368" s="137" t="s">
        <v>1044</v>
      </c>
      <c r="M368" s="137" t="s">
        <v>1047</v>
      </c>
    </row>
    <row r="369" spans="1:13" s="118" customFormat="1" ht="34.5" customHeight="1">
      <c r="A369" s="243"/>
      <c r="B369" s="115"/>
      <c r="C369" s="322" t="s">
        <v>211</v>
      </c>
      <c r="D369" s="323"/>
      <c r="E369" s="323"/>
      <c r="F369" s="323"/>
      <c r="G369" s="323"/>
      <c r="H369" s="324"/>
      <c r="I369" s="388" t="s">
        <v>1016</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1043</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1044</v>
      </c>
      <c r="M391" s="70" t="s">
        <v>1047</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1017</v>
      </c>
      <c r="J392" s="140">
        <f t="shared" ref="J392:J397" si="11">IF(SUM(L392:M392)=0,IF(COUNTIF(L392:M392,"未確認")&gt;0,"未確認",IF(COUNTIF(L392:M392,"~*")&gt;0,"*",SUM(L392:M392))),SUM(L392:M392))</f>
        <v>2509</v>
      </c>
      <c r="K392" s="81" t="str">
        <f t="shared" ref="K392:K397" si="12">IF(OR(COUNTIF(L392:M392,"未確認")&gt;0,COUNTIF(L392:M392,"~*")&gt;0),"※","")</f>
        <v/>
      </c>
      <c r="L392" s="147">
        <v>2509</v>
      </c>
      <c r="M392" s="147">
        <v>0</v>
      </c>
    </row>
    <row r="393" spans="1:22" s="83" customFormat="1" ht="34.5" customHeight="1">
      <c r="A393" s="249" t="s">
        <v>773</v>
      </c>
      <c r="B393" s="84"/>
      <c r="C393" s="369"/>
      <c r="D393" s="379"/>
      <c r="E393" s="319" t="s">
        <v>224</v>
      </c>
      <c r="F393" s="320"/>
      <c r="G393" s="320"/>
      <c r="H393" s="321"/>
      <c r="I393" s="342"/>
      <c r="J393" s="140">
        <f t="shared" si="11"/>
        <v>794</v>
      </c>
      <c r="K393" s="81" t="str">
        <f t="shared" si="12"/>
        <v/>
      </c>
      <c r="L393" s="147">
        <v>794</v>
      </c>
      <c r="M393" s="147">
        <v>0</v>
      </c>
    </row>
    <row r="394" spans="1:22" s="83" customFormat="1" ht="34.5" customHeight="1">
      <c r="A394" s="250" t="s">
        <v>774</v>
      </c>
      <c r="B394" s="84"/>
      <c r="C394" s="369"/>
      <c r="D394" s="380"/>
      <c r="E394" s="319" t="s">
        <v>225</v>
      </c>
      <c r="F394" s="320"/>
      <c r="G394" s="320"/>
      <c r="H394" s="321"/>
      <c r="I394" s="342"/>
      <c r="J394" s="140">
        <f t="shared" si="11"/>
        <v>1409</v>
      </c>
      <c r="K394" s="81" t="str">
        <f t="shared" si="12"/>
        <v/>
      </c>
      <c r="L394" s="147">
        <v>1409</v>
      </c>
      <c r="M394" s="147">
        <v>0</v>
      </c>
    </row>
    <row r="395" spans="1:22" s="83" customFormat="1" ht="34.5" customHeight="1">
      <c r="A395" s="250" t="s">
        <v>775</v>
      </c>
      <c r="B395" s="84"/>
      <c r="C395" s="369"/>
      <c r="D395" s="381"/>
      <c r="E395" s="319" t="s">
        <v>226</v>
      </c>
      <c r="F395" s="320"/>
      <c r="G395" s="320"/>
      <c r="H395" s="321"/>
      <c r="I395" s="342"/>
      <c r="J395" s="140">
        <f t="shared" si="11"/>
        <v>306</v>
      </c>
      <c r="K395" s="81" t="str">
        <f t="shared" si="12"/>
        <v/>
      </c>
      <c r="L395" s="147">
        <v>306</v>
      </c>
      <c r="M395" s="147">
        <v>0</v>
      </c>
    </row>
    <row r="396" spans="1:22" s="83" customFormat="1" ht="34.5" customHeight="1">
      <c r="A396" s="250" t="s">
        <v>776</v>
      </c>
      <c r="B396" s="1"/>
      <c r="C396" s="369"/>
      <c r="D396" s="319" t="s">
        <v>227</v>
      </c>
      <c r="E396" s="320"/>
      <c r="F396" s="320"/>
      <c r="G396" s="320"/>
      <c r="H396" s="321"/>
      <c r="I396" s="342"/>
      <c r="J396" s="140">
        <f t="shared" si="11"/>
        <v>11020</v>
      </c>
      <c r="K396" s="81" t="str">
        <f t="shared" si="12"/>
        <v/>
      </c>
      <c r="L396" s="147">
        <v>11020</v>
      </c>
      <c r="M396" s="147">
        <v>0</v>
      </c>
    </row>
    <row r="397" spans="1:22" s="83" customFormat="1" ht="34.5" customHeight="1">
      <c r="A397" s="250" t="s">
        <v>777</v>
      </c>
      <c r="B397" s="119"/>
      <c r="C397" s="369"/>
      <c r="D397" s="319" t="s">
        <v>228</v>
      </c>
      <c r="E397" s="320"/>
      <c r="F397" s="320"/>
      <c r="G397" s="320"/>
      <c r="H397" s="321"/>
      <c r="I397" s="343"/>
      <c r="J397" s="140">
        <f t="shared" si="11"/>
        <v>2397</v>
      </c>
      <c r="K397" s="81" t="str">
        <f t="shared" si="12"/>
        <v/>
      </c>
      <c r="L397" s="147">
        <v>2397</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1043</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1044</v>
      </c>
      <c r="M404" s="70" t="s">
        <v>1047</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1018</v>
      </c>
      <c r="J405" s="140">
        <f t="shared" ref="J405:J422" si="13">IF(SUM(L405:M405)=0,IF(COUNTIF(L405:M405,"未確認")&gt;0,"未確認",IF(COUNTIF(L405:M405,"~*")&gt;0,"*",SUM(L405:M405))),SUM(L405:M405))</f>
        <v>0</v>
      </c>
      <c r="K405" s="81" t="str">
        <f t="shared" ref="K405:K422" si="14">IF(OR(COUNTIF(L405:M405,"未確認")&gt;0,COUNTIF(L405:M405,"~*")&gt;0),"※","")</f>
        <v/>
      </c>
      <c r="L405" s="147">
        <v>0</v>
      </c>
      <c r="M405" s="147">
        <v>0</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row>
    <row r="407" spans="1:22" s="83" customFormat="1" ht="34.5" customHeight="1">
      <c r="A407" s="251" t="s">
        <v>780</v>
      </c>
      <c r="B407" s="119"/>
      <c r="C407" s="368"/>
      <c r="D407" s="368"/>
      <c r="E407" s="319" t="s">
        <v>235</v>
      </c>
      <c r="F407" s="320"/>
      <c r="G407" s="320"/>
      <c r="H407" s="321"/>
      <c r="I407" s="360"/>
      <c r="J407" s="140">
        <f t="shared" si="13"/>
        <v>0</v>
      </c>
      <c r="K407" s="81" t="str">
        <f t="shared" si="14"/>
        <v/>
      </c>
      <c r="L407" s="147">
        <v>0</v>
      </c>
      <c r="M407" s="147">
        <v>0</v>
      </c>
    </row>
    <row r="408" spans="1:22" s="83" customFormat="1" ht="34.5" customHeight="1">
      <c r="A408" s="251" t="s">
        <v>781</v>
      </c>
      <c r="B408" s="119"/>
      <c r="C408" s="368"/>
      <c r="D408" s="368"/>
      <c r="E408" s="319" t="s">
        <v>236</v>
      </c>
      <c r="F408" s="320"/>
      <c r="G408" s="320"/>
      <c r="H408" s="321"/>
      <c r="I408" s="360"/>
      <c r="J408" s="140">
        <f t="shared" si="13"/>
        <v>0</v>
      </c>
      <c r="K408" s="81" t="str">
        <f t="shared" si="14"/>
        <v/>
      </c>
      <c r="L408" s="147">
        <v>0</v>
      </c>
      <c r="M408" s="147">
        <v>0</v>
      </c>
    </row>
    <row r="409" spans="1:22" s="83" customFormat="1" ht="34.5" customHeight="1">
      <c r="A409" s="251" t="s">
        <v>782</v>
      </c>
      <c r="B409" s="119"/>
      <c r="C409" s="368"/>
      <c r="D409" s="368"/>
      <c r="E409" s="316" t="s">
        <v>987</v>
      </c>
      <c r="F409" s="317"/>
      <c r="G409" s="317"/>
      <c r="H409" s="318"/>
      <c r="I409" s="360"/>
      <c r="J409" s="140">
        <f t="shared" si="13"/>
        <v>0</v>
      </c>
      <c r="K409" s="81" t="str">
        <f t="shared" si="14"/>
        <v/>
      </c>
      <c r="L409" s="147">
        <v>0</v>
      </c>
      <c r="M409" s="147">
        <v>0</v>
      </c>
    </row>
    <row r="410" spans="1:22" s="83" customFormat="1" ht="34.5" customHeight="1">
      <c r="A410" s="251" t="s">
        <v>783</v>
      </c>
      <c r="B410" s="119"/>
      <c r="C410" s="368"/>
      <c r="D410" s="368"/>
      <c r="E410" s="316" t="s">
        <v>988</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0</v>
      </c>
      <c r="K413" s="81" t="str">
        <f t="shared" si="14"/>
        <v/>
      </c>
      <c r="L413" s="147">
        <v>0</v>
      </c>
      <c r="M413" s="147">
        <v>0</v>
      </c>
    </row>
    <row r="414" spans="1:22" s="83" customFormat="1" ht="34.5" customHeight="1">
      <c r="A414" s="251" t="s">
        <v>787</v>
      </c>
      <c r="B414" s="119"/>
      <c r="C414" s="368"/>
      <c r="D414" s="374" t="s">
        <v>240</v>
      </c>
      <c r="E414" s="376" t="s">
        <v>241</v>
      </c>
      <c r="F414" s="377"/>
      <c r="G414" s="377"/>
      <c r="H414" s="378"/>
      <c r="I414" s="360"/>
      <c r="J414" s="140">
        <f t="shared" si="13"/>
        <v>0</v>
      </c>
      <c r="K414" s="81" t="str">
        <f t="shared" si="14"/>
        <v/>
      </c>
      <c r="L414" s="147">
        <v>0</v>
      </c>
      <c r="M414" s="147">
        <v>0</v>
      </c>
    </row>
    <row r="415" spans="1:22" s="83" customFormat="1" ht="34.5" customHeight="1">
      <c r="A415" s="251" t="s">
        <v>788</v>
      </c>
      <c r="B415" s="119"/>
      <c r="C415" s="368"/>
      <c r="D415" s="368"/>
      <c r="E415" s="319" t="s">
        <v>242</v>
      </c>
      <c r="F415" s="320"/>
      <c r="G415" s="320"/>
      <c r="H415" s="321"/>
      <c r="I415" s="360"/>
      <c r="J415" s="140">
        <f t="shared" si="13"/>
        <v>0</v>
      </c>
      <c r="K415" s="81" t="str">
        <f t="shared" si="14"/>
        <v/>
      </c>
      <c r="L415" s="147">
        <v>0</v>
      </c>
      <c r="M415" s="147">
        <v>0</v>
      </c>
    </row>
    <row r="416" spans="1:22" s="83" customFormat="1" ht="34.5" customHeight="1">
      <c r="A416" s="251" t="s">
        <v>789</v>
      </c>
      <c r="B416" s="119"/>
      <c r="C416" s="368"/>
      <c r="D416" s="368"/>
      <c r="E416" s="319" t="s">
        <v>243</v>
      </c>
      <c r="F416" s="320"/>
      <c r="G416" s="320"/>
      <c r="H416" s="321"/>
      <c r="I416" s="360"/>
      <c r="J416" s="140">
        <f t="shared" si="13"/>
        <v>0</v>
      </c>
      <c r="K416" s="81" t="str">
        <f t="shared" si="14"/>
        <v/>
      </c>
      <c r="L416" s="147">
        <v>0</v>
      </c>
      <c r="M416" s="147">
        <v>0</v>
      </c>
    </row>
    <row r="417" spans="1:22" s="83" customFormat="1" ht="34.5" customHeight="1">
      <c r="A417" s="251" t="s">
        <v>790</v>
      </c>
      <c r="B417" s="119"/>
      <c r="C417" s="368"/>
      <c r="D417" s="368"/>
      <c r="E417" s="319" t="s">
        <v>244</v>
      </c>
      <c r="F417" s="320"/>
      <c r="G417" s="320"/>
      <c r="H417" s="321"/>
      <c r="I417" s="360"/>
      <c r="J417" s="140">
        <f t="shared" si="13"/>
        <v>0</v>
      </c>
      <c r="K417" s="81" t="str">
        <f t="shared" si="14"/>
        <v/>
      </c>
      <c r="L417" s="147">
        <v>0</v>
      </c>
      <c r="M417" s="147">
        <v>0</v>
      </c>
    </row>
    <row r="418" spans="1:22" s="83" customFormat="1" ht="34.5" customHeight="1">
      <c r="A418" s="251" t="s">
        <v>791</v>
      </c>
      <c r="B418" s="119"/>
      <c r="C418" s="368"/>
      <c r="D418" s="368"/>
      <c r="E418" s="319" t="s">
        <v>245</v>
      </c>
      <c r="F418" s="320"/>
      <c r="G418" s="320"/>
      <c r="H418" s="321"/>
      <c r="I418" s="360"/>
      <c r="J418" s="140">
        <f t="shared" si="13"/>
        <v>0</v>
      </c>
      <c r="K418" s="81" t="str">
        <f t="shared" si="14"/>
        <v/>
      </c>
      <c r="L418" s="147">
        <v>0</v>
      </c>
      <c r="M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0</v>
      </c>
      <c r="K420" s="81" t="str">
        <f t="shared" si="14"/>
        <v/>
      </c>
      <c r="L420" s="147">
        <v>0</v>
      </c>
      <c r="M420" s="147">
        <v>0</v>
      </c>
    </row>
    <row r="421" spans="1:22" s="83" customFormat="1" ht="34.5" customHeight="1">
      <c r="A421" s="251" t="s">
        <v>794</v>
      </c>
      <c r="B421" s="119"/>
      <c r="C421" s="368"/>
      <c r="D421" s="368"/>
      <c r="E421" s="319" t="s">
        <v>247</v>
      </c>
      <c r="F421" s="320"/>
      <c r="G421" s="320"/>
      <c r="H421" s="321"/>
      <c r="I421" s="360"/>
      <c r="J421" s="140">
        <f t="shared" si="13"/>
        <v>0</v>
      </c>
      <c r="K421" s="81" t="str">
        <f t="shared" si="14"/>
        <v/>
      </c>
      <c r="L421" s="147">
        <v>0</v>
      </c>
      <c r="M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1043</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1044</v>
      </c>
      <c r="M429" s="70" t="s">
        <v>1047</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1019</v>
      </c>
      <c r="J430" s="192">
        <f>IF(SUM(L430:M430)=0,IF(COUNTIF(L430:M430,"未確認")&gt;0,"未確認",IF(COUNTIF(L430:M430,"~*")&gt;0,"*",SUM(L430:M430))),SUM(L430:M430))</f>
        <v>0</v>
      </c>
      <c r="K430" s="193" t="str">
        <f>IF(OR(COUNTIF(L430:M430,"未確認")&gt;0,COUNTIF(L430:M430,"~*")&gt;0),"※","")</f>
        <v/>
      </c>
      <c r="L430" s="147">
        <v>0</v>
      </c>
      <c r="M430" s="147">
        <v>0</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1043</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1044</v>
      </c>
      <c r="M442" s="70" t="s">
        <v>1047</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1020</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1043</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1044</v>
      </c>
      <c r="M467" s="70" t="s">
        <v>1047</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59</v>
      </c>
      <c r="K468" s="201" t="str">
        <f t="shared" ref="K468:K475" si="16">IF(OR(COUNTIF(L468:M468,"未確認")&gt;0,COUNTIF(L468:M468,"*")&gt;0),"※","")</f>
        <v>※</v>
      </c>
      <c r="L468" s="117">
        <v>59</v>
      </c>
      <c r="M468" s="117" t="s">
        <v>1046</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IF(SUM(L469:M469)=0,IF(COUNTIF(L469:M469,"未確認")&gt;0,"未確認",IF(COUNTIF(L469:M469,"~*")&gt;0,"*",SUM(L469:M469))),SUM(L469:M469))</f>
        <v>未確認</v>
      </c>
      <c r="K469" s="201" t="str">
        <f t="shared" si="16"/>
        <v>※</v>
      </c>
      <c r="L469" s="117" t="s">
        <v>541</v>
      </c>
      <c r="M469" s="117" t="s">
        <v>978</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62</v>
      </c>
      <c r="K479" s="201" t="str">
        <f t="shared" si="18"/>
        <v>※</v>
      </c>
      <c r="L479" s="117">
        <v>62</v>
      </c>
      <c r="M479" s="117" t="s">
        <v>978</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30</v>
      </c>
      <c r="K481" s="201" t="str">
        <f t="shared" si="18"/>
        <v>※</v>
      </c>
      <c r="L481" s="117">
        <v>30</v>
      </c>
      <c r="M481" s="117" t="s">
        <v>1046</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30</v>
      </c>
      <c r="K492" s="201" t="str">
        <f t="shared" si="18"/>
        <v>※</v>
      </c>
      <c r="L492" s="117">
        <v>30</v>
      </c>
      <c r="M492" s="117" t="s">
        <v>978</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9"/>
        <v>未確認</v>
      </c>
      <c r="K493" s="201" t="str">
        <f t="shared" si="18"/>
        <v>※</v>
      </c>
      <c r="L493" s="117">
        <v>0</v>
      </c>
      <c r="M493" s="117" t="s">
        <v>978</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v>
      </c>
      <c r="L494" s="117">
        <v>0</v>
      </c>
      <c r="M494" s="117" t="s">
        <v>1046</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v>
      </c>
      <c r="L495" s="117">
        <v>0</v>
      </c>
      <c r="M495" s="117" t="s">
        <v>1046</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v>
      </c>
      <c r="L496" s="117">
        <v>0</v>
      </c>
      <c r="M496" s="117" t="s">
        <v>1046</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1043</v>
      </c>
      <c r="M502" s="66" t="s">
        <v>542</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1044</v>
      </c>
      <c r="M503" s="70" t="s">
        <v>1047</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1046</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34</v>
      </c>
      <c r="K505" s="201" t="str">
        <f t="shared" si="21"/>
        <v>※</v>
      </c>
      <c r="L505" s="117">
        <v>34</v>
      </c>
      <c r="M505" s="117" t="s">
        <v>1046</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v>
      </c>
      <c r="L506" s="117">
        <v>0</v>
      </c>
      <c r="M506" s="117" t="s">
        <v>1046</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v>
      </c>
      <c r="L507" s="117">
        <v>0</v>
      </c>
      <c r="M507" s="117" t="s">
        <v>1046</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v>
      </c>
      <c r="L508" s="117">
        <v>0</v>
      </c>
      <c r="M508" s="117" t="s">
        <v>1046</v>
      </c>
      <c r="N508" s="8"/>
      <c r="O508" s="8"/>
      <c r="P508" s="8"/>
      <c r="Q508" s="8"/>
      <c r="R508" s="8"/>
      <c r="S508" s="8"/>
      <c r="T508" s="8"/>
      <c r="U508" s="8"/>
      <c r="V508" s="8"/>
    </row>
    <row r="509" spans="1:22" s="118" customFormat="1" ht="84" customHeight="1">
      <c r="A509" s="252" t="s">
        <v>841</v>
      </c>
      <c r="B509" s="204"/>
      <c r="C509" s="316" t="s">
        <v>1031</v>
      </c>
      <c r="D509" s="317"/>
      <c r="E509" s="317"/>
      <c r="F509" s="317"/>
      <c r="G509" s="317"/>
      <c r="H509" s="318"/>
      <c r="I509" s="122" t="s">
        <v>319</v>
      </c>
      <c r="J509" s="116">
        <f t="shared" si="20"/>
        <v>0</v>
      </c>
      <c r="K509" s="201" t="str">
        <f t="shared" si="21"/>
        <v>※</v>
      </c>
      <c r="L509" s="117">
        <v>0</v>
      </c>
      <c r="M509" s="117" t="s">
        <v>1046</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v>
      </c>
      <c r="L510" s="117">
        <v>0</v>
      </c>
      <c r="M510" s="117" t="s">
        <v>1046</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v>
      </c>
      <c r="L511" s="117">
        <v>0</v>
      </c>
      <c r="M511" s="117" t="s">
        <v>1046</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1043</v>
      </c>
      <c r="M514" s="66" t="s">
        <v>542</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1044</v>
      </c>
      <c r="M515" s="70" t="s">
        <v>1047</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v>
      </c>
      <c r="L516" s="117">
        <v>0</v>
      </c>
      <c r="M516" s="117" t="s">
        <v>1046</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v>
      </c>
      <c r="L517" s="117">
        <v>0</v>
      </c>
      <c r="M517" s="117" t="s">
        <v>1046</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1043</v>
      </c>
      <c r="M520" s="66" t="s">
        <v>542</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1044</v>
      </c>
      <c r="M521" s="70" t="s">
        <v>1047</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v>
      </c>
      <c r="L522" s="117">
        <v>0</v>
      </c>
      <c r="M522" s="117" t="s">
        <v>1046</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1043</v>
      </c>
      <c r="M525" s="66" t="s">
        <v>542</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1044</v>
      </c>
      <c r="M526" s="70" t="s">
        <v>1047</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121</v>
      </c>
      <c r="K527" s="201" t="str">
        <f>IF(OR(COUNTIF(L527:M527,"未確認")&gt;0,COUNTIF(L527:M527,"*")&gt;0),"※","")</f>
        <v/>
      </c>
      <c r="L527" s="117">
        <v>121</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1043</v>
      </c>
      <c r="M530" s="66" t="s">
        <v>542</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1044</v>
      </c>
      <c r="M531" s="70" t="s">
        <v>1047</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1046</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v>
      </c>
      <c r="L533" s="117">
        <v>0</v>
      </c>
      <c r="M533" s="117" t="s">
        <v>1046</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v>
      </c>
      <c r="L534" s="117">
        <v>0</v>
      </c>
      <c r="M534" s="117" t="s">
        <v>1046</v>
      </c>
    </row>
    <row r="535" spans="1:22" s="115" customFormat="1" ht="42.75" customHeight="1">
      <c r="A535" s="252" t="s">
        <v>850</v>
      </c>
      <c r="B535" s="204"/>
      <c r="C535" s="319" t="s">
        <v>342</v>
      </c>
      <c r="D535" s="320"/>
      <c r="E535" s="320"/>
      <c r="F535" s="320"/>
      <c r="G535" s="320"/>
      <c r="H535" s="321"/>
      <c r="I535" s="345"/>
      <c r="J535" s="116">
        <f t="shared" si="22"/>
        <v>0</v>
      </c>
      <c r="K535" s="201" t="str">
        <f t="shared" si="23"/>
        <v>※</v>
      </c>
      <c r="L535" s="117">
        <v>0</v>
      </c>
      <c r="M535" s="117" t="s">
        <v>1046</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v>
      </c>
      <c r="L536" s="117">
        <v>0</v>
      </c>
      <c r="M536" s="117" t="s">
        <v>1046</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v>
      </c>
      <c r="L537" s="117">
        <v>0</v>
      </c>
      <c r="M537" s="117" t="s">
        <v>1046</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1043</v>
      </c>
      <c r="M543" s="66" t="s">
        <v>542</v>
      </c>
    </row>
    <row r="544" spans="1:22" s="1" customFormat="1" ht="20.25" customHeight="1">
      <c r="A544" s="243"/>
      <c r="C544" s="62"/>
      <c r="D544" s="3"/>
      <c r="E544" s="3"/>
      <c r="F544" s="3"/>
      <c r="G544" s="3"/>
      <c r="H544" s="287"/>
      <c r="I544" s="67" t="s">
        <v>36</v>
      </c>
      <c r="J544" s="68"/>
      <c r="K544" s="186"/>
      <c r="L544" s="70" t="s">
        <v>1044</v>
      </c>
      <c r="M544" s="70" t="s">
        <v>1047</v>
      </c>
    </row>
    <row r="545" spans="1:13" s="115" customFormat="1" ht="69.95" customHeight="1">
      <c r="A545" s="252" t="s">
        <v>853</v>
      </c>
      <c r="C545" s="319" t="s">
        <v>348</v>
      </c>
      <c r="D545" s="320"/>
      <c r="E545" s="320"/>
      <c r="F545" s="320"/>
      <c r="G545" s="320"/>
      <c r="H545" s="321"/>
      <c r="I545" s="122" t="s">
        <v>349</v>
      </c>
      <c r="J545" s="116" t="str">
        <f t="shared" ref="J545:J557" si="24">IF(SUM(L545:M545)=0,IF(COUNTIF(L545:M545,"未確認")&gt;0,"未確認",IF(COUNTIF(L545:M545,"~*")&gt;0,"*",SUM(L545:M545))),SUM(L545:M545))</f>
        <v>*</v>
      </c>
      <c r="K545" s="201" t="str">
        <f t="shared" ref="K545:K557" si="25">IF(OR(COUNTIF(L545:M545,"未確認")&gt;0,COUNTIF(L545:M545,"*")&gt;0),"※","")</f>
        <v>※</v>
      </c>
      <c r="L545" s="117" t="s">
        <v>541</v>
      </c>
      <c r="M545" s="117" t="s">
        <v>1046</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v>
      </c>
      <c r="L546" s="117">
        <v>0</v>
      </c>
      <c r="M546" s="117" t="s">
        <v>1046</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v>
      </c>
      <c r="L547" s="117">
        <v>0</v>
      </c>
      <c r="M547" s="117" t="s">
        <v>1046</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v>
      </c>
      <c r="L548" s="117">
        <v>0</v>
      </c>
      <c r="M548" s="117" t="s">
        <v>1046</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v>
      </c>
      <c r="L549" s="117">
        <v>0</v>
      </c>
      <c r="M549" s="117" t="s">
        <v>1046</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v>
      </c>
      <c r="L550" s="117">
        <v>0</v>
      </c>
      <c r="M550" s="117" t="s">
        <v>1046</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v>
      </c>
      <c r="L551" s="117">
        <v>0</v>
      </c>
      <c r="M551" s="117" t="s">
        <v>1046</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v>
      </c>
      <c r="L552" s="117">
        <v>0</v>
      </c>
      <c r="M552" s="117" t="s">
        <v>1046</v>
      </c>
    </row>
    <row r="553" spans="1:13" s="115" customFormat="1" ht="69.95" customHeight="1">
      <c r="A553" s="252" t="s">
        <v>861</v>
      </c>
      <c r="B553" s="119"/>
      <c r="C553" s="316" t="s">
        <v>989</v>
      </c>
      <c r="D553" s="317"/>
      <c r="E553" s="317"/>
      <c r="F553" s="317"/>
      <c r="G553" s="317"/>
      <c r="H553" s="318"/>
      <c r="I553" s="138" t="s">
        <v>365</v>
      </c>
      <c r="J553" s="116">
        <f t="shared" si="24"/>
        <v>0</v>
      </c>
      <c r="K553" s="201" t="str">
        <f t="shared" si="25"/>
        <v>※</v>
      </c>
      <c r="L553" s="117">
        <v>0</v>
      </c>
      <c r="M553" s="117" t="s">
        <v>1046</v>
      </c>
    </row>
    <row r="554" spans="1:13" s="115" customFormat="1" ht="42.75">
      <c r="A554" s="252" t="s">
        <v>862</v>
      </c>
      <c r="B554" s="119"/>
      <c r="C554" s="319" t="s">
        <v>366</v>
      </c>
      <c r="D554" s="320"/>
      <c r="E554" s="320"/>
      <c r="F554" s="320"/>
      <c r="G554" s="320"/>
      <c r="H554" s="321"/>
      <c r="I554" s="138" t="s">
        <v>367</v>
      </c>
      <c r="J554" s="116">
        <f t="shared" si="24"/>
        <v>0</v>
      </c>
      <c r="K554" s="201" t="str">
        <f t="shared" si="25"/>
        <v>※</v>
      </c>
      <c r="L554" s="117">
        <v>0</v>
      </c>
      <c r="M554" s="117" t="s">
        <v>1046</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v>
      </c>
      <c r="L555" s="117">
        <v>0</v>
      </c>
      <c r="M555" s="117" t="s">
        <v>1046</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v>
      </c>
      <c r="L556" s="117">
        <v>0</v>
      </c>
      <c r="M556" s="117" t="s">
        <v>1046</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v>
      </c>
      <c r="L557" s="117">
        <v>0</v>
      </c>
      <c r="M557" s="117" t="s">
        <v>1046</v>
      </c>
    </row>
    <row r="558" spans="1:13" s="115" customFormat="1" ht="113.45" customHeight="1">
      <c r="A558" s="251" t="s">
        <v>868</v>
      </c>
      <c r="B558" s="119"/>
      <c r="C558" s="316" t="s">
        <v>866</v>
      </c>
      <c r="D558" s="317"/>
      <c r="E558" s="317"/>
      <c r="F558" s="317"/>
      <c r="G558" s="317"/>
      <c r="H558" s="318"/>
      <c r="I558" s="296" t="s">
        <v>867</v>
      </c>
      <c r="J558" s="223"/>
      <c r="K558" s="242"/>
      <c r="L558" s="211" t="s">
        <v>1042</v>
      </c>
      <c r="M558" s="211" t="s">
        <v>1042</v>
      </c>
    </row>
    <row r="559" spans="1:13" s="91" customFormat="1" ht="65.099999999999994" customHeight="1">
      <c r="A559" s="243"/>
      <c r="B559" s="119"/>
      <c r="C559" s="322" t="s">
        <v>1021</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v>0</v>
      </c>
      <c r="M560" s="211" t="s">
        <v>533</v>
      </c>
    </row>
    <row r="561" spans="1:13" s="91" customFormat="1" ht="34.5" customHeight="1">
      <c r="A561" s="251" t="s">
        <v>871</v>
      </c>
      <c r="B561" s="119"/>
      <c r="C561" s="209"/>
      <c r="D561" s="330" t="s">
        <v>377</v>
      </c>
      <c r="E561" s="341"/>
      <c r="F561" s="341"/>
      <c r="G561" s="341"/>
      <c r="H561" s="331"/>
      <c r="I561" s="342"/>
      <c r="J561" s="207"/>
      <c r="K561" s="210"/>
      <c r="L561" s="211">
        <v>0</v>
      </c>
      <c r="M561" s="211" t="s">
        <v>533</v>
      </c>
    </row>
    <row r="562" spans="1:13" s="91" customFormat="1" ht="34.5" customHeight="1">
      <c r="A562" s="251" t="s">
        <v>872</v>
      </c>
      <c r="B562" s="119"/>
      <c r="C562" s="209"/>
      <c r="D562" s="330" t="s">
        <v>990</v>
      </c>
      <c r="E562" s="341"/>
      <c r="F562" s="341"/>
      <c r="G562" s="341"/>
      <c r="H562" s="331"/>
      <c r="I562" s="342"/>
      <c r="J562" s="207"/>
      <c r="K562" s="210"/>
      <c r="L562" s="211">
        <v>0</v>
      </c>
      <c r="M562" s="211" t="s">
        <v>533</v>
      </c>
    </row>
    <row r="563" spans="1:13" s="91" customFormat="1" ht="34.5" customHeight="1">
      <c r="A563" s="251" t="s">
        <v>873</v>
      </c>
      <c r="B563" s="119"/>
      <c r="C563" s="209"/>
      <c r="D563" s="330" t="s">
        <v>379</v>
      </c>
      <c r="E563" s="341"/>
      <c r="F563" s="341"/>
      <c r="G563" s="341"/>
      <c r="H563" s="331"/>
      <c r="I563" s="342"/>
      <c r="J563" s="207"/>
      <c r="K563" s="210"/>
      <c r="L563" s="211">
        <v>0</v>
      </c>
      <c r="M563" s="211" t="s">
        <v>533</v>
      </c>
    </row>
    <row r="564" spans="1:13" s="91" customFormat="1" ht="34.5" customHeight="1">
      <c r="A564" s="251" t="s">
        <v>874</v>
      </c>
      <c r="B564" s="119"/>
      <c r="C564" s="209"/>
      <c r="D564" s="330" t="s">
        <v>380</v>
      </c>
      <c r="E564" s="341"/>
      <c r="F564" s="341"/>
      <c r="G564" s="341"/>
      <c r="H564" s="331"/>
      <c r="I564" s="342"/>
      <c r="J564" s="207"/>
      <c r="K564" s="210"/>
      <c r="L564" s="211">
        <v>0</v>
      </c>
      <c r="M564" s="211" t="s">
        <v>533</v>
      </c>
    </row>
    <row r="565" spans="1:13" s="91" customFormat="1" ht="34.5" customHeight="1">
      <c r="A565" s="251" t="s">
        <v>875</v>
      </c>
      <c r="B565" s="119"/>
      <c r="C565" s="280"/>
      <c r="D565" s="330" t="s">
        <v>869</v>
      </c>
      <c r="E565" s="341"/>
      <c r="F565" s="341"/>
      <c r="G565" s="341"/>
      <c r="H565" s="331"/>
      <c r="I565" s="342"/>
      <c r="J565" s="207"/>
      <c r="K565" s="210"/>
      <c r="L565" s="211">
        <v>0</v>
      </c>
      <c r="M565" s="211" t="s">
        <v>533</v>
      </c>
    </row>
    <row r="566" spans="1:13" s="91" customFormat="1" ht="34.5" customHeight="1">
      <c r="A566" s="251" t="s">
        <v>876</v>
      </c>
      <c r="B566" s="119"/>
      <c r="C566" s="285"/>
      <c r="D566" s="330" t="s">
        <v>991</v>
      </c>
      <c r="E566" s="341"/>
      <c r="F566" s="341"/>
      <c r="G566" s="341"/>
      <c r="H566" s="331"/>
      <c r="I566" s="342"/>
      <c r="J566" s="213"/>
      <c r="K566" s="214"/>
      <c r="L566" s="211">
        <v>0</v>
      </c>
      <c r="M566" s="211" t="s">
        <v>533</v>
      </c>
    </row>
    <row r="567" spans="1:13" s="91" customFormat="1" ht="42.75" customHeight="1">
      <c r="A567" s="243"/>
      <c r="B567" s="119"/>
      <c r="C567" s="322" t="s">
        <v>1022</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990</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991</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v>0</v>
      </c>
      <c r="M576" s="211" t="s">
        <v>533</v>
      </c>
    </row>
    <row r="577" spans="1:22" s="91" customFormat="1" ht="34.5" customHeight="1">
      <c r="A577" s="251" t="s">
        <v>885</v>
      </c>
      <c r="B577" s="119"/>
      <c r="C577" s="209"/>
      <c r="D577" s="330" t="s">
        <v>377</v>
      </c>
      <c r="E577" s="341"/>
      <c r="F577" s="341"/>
      <c r="G577" s="341"/>
      <c r="H577" s="331"/>
      <c r="I577" s="342"/>
      <c r="J577" s="207"/>
      <c r="K577" s="210"/>
      <c r="L577" s="211">
        <v>0</v>
      </c>
      <c r="M577" s="211" t="s">
        <v>533</v>
      </c>
    </row>
    <row r="578" spans="1:22" s="91" customFormat="1" ht="34.5" customHeight="1">
      <c r="A578" s="251" t="s">
        <v>886</v>
      </c>
      <c r="B578" s="119"/>
      <c r="C578" s="209"/>
      <c r="D578" s="330" t="s">
        <v>990</v>
      </c>
      <c r="E578" s="341"/>
      <c r="F578" s="341"/>
      <c r="G578" s="341"/>
      <c r="H578" s="331"/>
      <c r="I578" s="342"/>
      <c r="J578" s="207"/>
      <c r="K578" s="210"/>
      <c r="L578" s="211">
        <v>0</v>
      </c>
      <c r="M578" s="211" t="s">
        <v>533</v>
      </c>
    </row>
    <row r="579" spans="1:22" s="91" customFormat="1" ht="34.5" customHeight="1">
      <c r="A579" s="251" t="s">
        <v>887</v>
      </c>
      <c r="B579" s="119"/>
      <c r="C579" s="209"/>
      <c r="D579" s="330" t="s">
        <v>379</v>
      </c>
      <c r="E579" s="341"/>
      <c r="F579" s="341"/>
      <c r="G579" s="341"/>
      <c r="H579" s="331"/>
      <c r="I579" s="342"/>
      <c r="J579" s="207"/>
      <c r="K579" s="210"/>
      <c r="L579" s="211">
        <v>0</v>
      </c>
      <c r="M579" s="211" t="s">
        <v>533</v>
      </c>
    </row>
    <row r="580" spans="1:22" s="91" customFormat="1" ht="34.5" customHeight="1">
      <c r="A580" s="251" t="s">
        <v>888</v>
      </c>
      <c r="B580" s="119"/>
      <c r="C580" s="209"/>
      <c r="D580" s="330" t="s">
        <v>380</v>
      </c>
      <c r="E580" s="341"/>
      <c r="F580" s="341"/>
      <c r="G580" s="341"/>
      <c r="H580" s="331"/>
      <c r="I580" s="342"/>
      <c r="J580" s="207"/>
      <c r="K580" s="210"/>
      <c r="L580" s="211">
        <v>0</v>
      </c>
      <c r="M580" s="211" t="s">
        <v>533</v>
      </c>
    </row>
    <row r="581" spans="1:22" s="91" customFormat="1" ht="34.5" customHeight="1">
      <c r="A581" s="251" t="s">
        <v>889</v>
      </c>
      <c r="B581" s="119"/>
      <c r="C581" s="209"/>
      <c r="D581" s="330" t="s">
        <v>869</v>
      </c>
      <c r="E581" s="341"/>
      <c r="F581" s="341"/>
      <c r="G581" s="341"/>
      <c r="H581" s="331"/>
      <c r="I581" s="342"/>
      <c r="J581" s="207"/>
      <c r="K581" s="210"/>
      <c r="L581" s="211">
        <v>0</v>
      </c>
      <c r="M581" s="211" t="s">
        <v>533</v>
      </c>
    </row>
    <row r="582" spans="1:22" s="91" customFormat="1" ht="34.5" customHeight="1">
      <c r="A582" s="251" t="s">
        <v>890</v>
      </c>
      <c r="B582" s="119"/>
      <c r="C582" s="212"/>
      <c r="D582" s="330" t="s">
        <v>991</v>
      </c>
      <c r="E582" s="341"/>
      <c r="F582" s="341"/>
      <c r="G582" s="341"/>
      <c r="H582" s="331"/>
      <c r="I582" s="343"/>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1043</v>
      </c>
      <c r="M588" s="66" t="s">
        <v>542</v>
      </c>
    </row>
    <row r="589" spans="1:22" s="1" customFormat="1" ht="20.25" customHeight="1">
      <c r="A589" s="243"/>
      <c r="C589" s="62"/>
      <c r="D589" s="3"/>
      <c r="E589" s="3"/>
      <c r="F589" s="3"/>
      <c r="G589" s="3"/>
      <c r="H589" s="287"/>
      <c r="I589" s="67" t="s">
        <v>36</v>
      </c>
      <c r="J589" s="68"/>
      <c r="K589" s="186"/>
      <c r="L589" s="70" t="s">
        <v>1044</v>
      </c>
      <c r="M589" s="70" t="s">
        <v>1047</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v>
      </c>
      <c r="L590" s="117">
        <v>0</v>
      </c>
      <c r="M590" s="117" t="s">
        <v>1046</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v>
      </c>
      <c r="L591" s="117">
        <v>0</v>
      </c>
      <c r="M591" s="117" t="s">
        <v>1046</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v>
      </c>
      <c r="L592" s="117">
        <v>0</v>
      </c>
      <c r="M592" s="117" t="s">
        <v>1046</v>
      </c>
    </row>
    <row r="593" spans="1:13" s="115" customFormat="1" ht="56.1" customHeight="1">
      <c r="A593" s="252" t="s">
        <v>893</v>
      </c>
      <c r="B593" s="84"/>
      <c r="C593" s="319" t="s">
        <v>392</v>
      </c>
      <c r="D593" s="320"/>
      <c r="E593" s="320"/>
      <c r="F593" s="320"/>
      <c r="G593" s="320"/>
      <c r="H593" s="321"/>
      <c r="I593" s="294" t="s">
        <v>393</v>
      </c>
      <c r="J593" s="116" t="str">
        <f>IF(SUM(L593:M593)=0,IF(COUNTIF(L593:M593,"未確認")&gt;0,"未確認",IF(COUNTIF(L593:M593,"~*")&gt;0,"*",SUM(L593:M593))),SUM(L593:M593))</f>
        <v>*</v>
      </c>
      <c r="K593" s="201" t="str">
        <f>IF(OR(COUNTIF(L593:M593,"未確認")&gt;0,COUNTIF(L593:M593,"*")&gt;0),"※","")</f>
        <v>※</v>
      </c>
      <c r="L593" s="117" t="s">
        <v>541</v>
      </c>
      <c r="M593" s="117" t="s">
        <v>1046</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v>
      </c>
      <c r="L594" s="117">
        <v>0</v>
      </c>
      <c r="M594" s="117" t="s">
        <v>1046</v>
      </c>
    </row>
    <row r="595" spans="1:13" s="115" customFormat="1" ht="35.1" customHeight="1">
      <c r="A595" s="251" t="s">
        <v>895</v>
      </c>
      <c r="B595" s="84"/>
      <c r="C595" s="322" t="s">
        <v>992</v>
      </c>
      <c r="D595" s="323"/>
      <c r="E595" s="323"/>
      <c r="F595" s="323"/>
      <c r="G595" s="323"/>
      <c r="H595" s="324"/>
      <c r="I595" s="339" t="s">
        <v>397</v>
      </c>
      <c r="J595" s="140">
        <v>337</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t="s">
        <v>540</v>
      </c>
      <c r="K596" s="201" t="str">
        <f>IF(OR(COUNTIF(L596:M596,"未確認")&gt;0,COUNTIF(L596:M596,"~*")&gt;0),"※","")</f>
        <v/>
      </c>
      <c r="L596" s="216"/>
      <c r="M596" s="216"/>
    </row>
    <row r="597" spans="1:13" s="115" customFormat="1" ht="35.1" customHeight="1">
      <c r="A597" s="251" t="s">
        <v>897</v>
      </c>
      <c r="B597" s="84"/>
      <c r="C597" s="322" t="s">
        <v>993</v>
      </c>
      <c r="D597" s="323"/>
      <c r="E597" s="323"/>
      <c r="F597" s="323"/>
      <c r="G597" s="323"/>
      <c r="H597" s="324"/>
      <c r="I597" s="325" t="s">
        <v>400</v>
      </c>
      <c r="J597" s="140">
        <v>911</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t="s">
        <v>540</v>
      </c>
      <c r="K598" s="201" t="str">
        <f>IF(OR(COUNTIF(L598:M598,"未確認")&gt;0,COUNTIF(L598:M598,"~*")&gt;0),"※","")</f>
        <v/>
      </c>
      <c r="L598" s="216"/>
      <c r="M598" s="216"/>
    </row>
    <row r="599" spans="1:13" s="115" customFormat="1" ht="42" customHeight="1">
      <c r="A599" s="251" t="s">
        <v>899</v>
      </c>
      <c r="B599" s="84"/>
      <c r="C599" s="316" t="s">
        <v>994</v>
      </c>
      <c r="D599" s="317"/>
      <c r="E599" s="317"/>
      <c r="F599" s="317"/>
      <c r="G599" s="317"/>
      <c r="H599" s="318"/>
      <c r="I599" s="122" t="s">
        <v>402</v>
      </c>
      <c r="J599" s="116">
        <v>105</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1046</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v>
      </c>
      <c r="L601" s="117">
        <v>0</v>
      </c>
      <c r="M601" s="117" t="s">
        <v>1046</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v>
      </c>
      <c r="L602" s="117">
        <v>0</v>
      </c>
      <c r="M602" s="117" t="s">
        <v>1046</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v>
      </c>
      <c r="L603" s="117">
        <v>0</v>
      </c>
      <c r="M603" s="117" t="s">
        <v>1046</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v>
      </c>
      <c r="L604" s="117">
        <v>0</v>
      </c>
      <c r="M604" s="117" t="s">
        <v>1046</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v>
      </c>
      <c r="L605" s="117">
        <v>0</v>
      </c>
      <c r="M605" s="117" t="s">
        <v>1046</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1043</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1044</v>
      </c>
      <c r="M612" s="70" t="s">
        <v>1047</v>
      </c>
      <c r="N612" s="8"/>
      <c r="O612" s="8"/>
      <c r="P612" s="8"/>
      <c r="Q612" s="8"/>
      <c r="R612" s="8"/>
      <c r="S612" s="8"/>
      <c r="T612" s="8"/>
      <c r="U612" s="8"/>
      <c r="V612" s="8"/>
    </row>
    <row r="613" spans="1:22" s="118" customFormat="1" ht="71.25" customHeight="1">
      <c r="A613" s="252" t="s">
        <v>906</v>
      </c>
      <c r="B613" s="115"/>
      <c r="C613" s="316" t="s">
        <v>995</v>
      </c>
      <c r="D613" s="317"/>
      <c r="E613" s="317"/>
      <c r="F613" s="317"/>
      <c r="G613" s="317"/>
      <c r="H613" s="318"/>
      <c r="I613" s="336" t="s">
        <v>1032</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1046</v>
      </c>
    </row>
    <row r="614" spans="1:22" s="118" customFormat="1" ht="71.25" customHeight="1">
      <c r="A614" s="252" t="s">
        <v>907</v>
      </c>
      <c r="B614" s="115"/>
      <c r="C614" s="316" t="s">
        <v>996</v>
      </c>
      <c r="D614" s="317"/>
      <c r="E614" s="317"/>
      <c r="F614" s="317"/>
      <c r="G614" s="317"/>
      <c r="H614" s="318"/>
      <c r="I614" s="337"/>
      <c r="J614" s="116">
        <f t="shared" si="28"/>
        <v>0</v>
      </c>
      <c r="K614" s="201" t="str">
        <f t="shared" si="29"/>
        <v>※</v>
      </c>
      <c r="L614" s="117">
        <v>0</v>
      </c>
      <c r="M614" s="117" t="s">
        <v>1046</v>
      </c>
    </row>
    <row r="615" spans="1:22" s="118" customFormat="1" ht="71.25" customHeight="1">
      <c r="A615" s="252" t="s">
        <v>908</v>
      </c>
      <c r="B615" s="115"/>
      <c r="C615" s="316" t="s">
        <v>975</v>
      </c>
      <c r="D615" s="317"/>
      <c r="E615" s="317"/>
      <c r="F615" s="317"/>
      <c r="G615" s="317"/>
      <c r="H615" s="318"/>
      <c r="I615" s="338"/>
      <c r="J615" s="116">
        <f t="shared" si="28"/>
        <v>0</v>
      </c>
      <c r="K615" s="201" t="str">
        <f t="shared" si="29"/>
        <v>※</v>
      </c>
      <c r="L615" s="117">
        <v>0</v>
      </c>
      <c r="M615" s="117" t="s">
        <v>1046</v>
      </c>
    </row>
    <row r="616" spans="1:22" s="118" customFormat="1" ht="69.95" customHeight="1">
      <c r="A616" s="252" t="s">
        <v>909</v>
      </c>
      <c r="B616" s="115"/>
      <c r="C616" s="316" t="s">
        <v>976</v>
      </c>
      <c r="D616" s="317"/>
      <c r="E616" s="317"/>
      <c r="F616" s="317"/>
      <c r="G616" s="317"/>
      <c r="H616" s="318"/>
      <c r="I616" s="299" t="s">
        <v>1033</v>
      </c>
      <c r="J616" s="116">
        <f t="shared" si="28"/>
        <v>0</v>
      </c>
      <c r="K616" s="201" t="str">
        <f t="shared" si="29"/>
        <v>※</v>
      </c>
      <c r="L616" s="117">
        <v>0</v>
      </c>
      <c r="M616" s="117" t="s">
        <v>1046</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v>
      </c>
      <c r="L617" s="117">
        <v>0</v>
      </c>
      <c r="M617" s="117" t="s">
        <v>1046</v>
      </c>
    </row>
    <row r="618" spans="1:22" s="118" customFormat="1" ht="100.35" customHeight="1">
      <c r="A618" s="252" t="s">
        <v>911</v>
      </c>
      <c r="B618" s="115"/>
      <c r="C618" s="316" t="s">
        <v>998</v>
      </c>
      <c r="D618" s="317"/>
      <c r="E618" s="317"/>
      <c r="F618" s="317"/>
      <c r="G618" s="317"/>
      <c r="H618" s="318"/>
      <c r="I618" s="138" t="s">
        <v>1026</v>
      </c>
      <c r="J618" s="116">
        <f t="shared" si="28"/>
        <v>0</v>
      </c>
      <c r="K618" s="201" t="str">
        <f t="shared" si="29"/>
        <v>※</v>
      </c>
      <c r="L618" s="117">
        <v>0</v>
      </c>
      <c r="M618" s="117" t="s">
        <v>1046</v>
      </c>
    </row>
    <row r="619" spans="1:22" s="118" customFormat="1" ht="84" customHeight="1">
      <c r="A619" s="252" t="s">
        <v>912</v>
      </c>
      <c r="B619" s="119"/>
      <c r="C619" s="316" t="s">
        <v>1023</v>
      </c>
      <c r="D619" s="317"/>
      <c r="E619" s="317"/>
      <c r="F619" s="317"/>
      <c r="G619" s="317"/>
      <c r="H619" s="318"/>
      <c r="I619" s="138" t="s">
        <v>1027</v>
      </c>
      <c r="J619" s="116">
        <f t="shared" si="28"/>
        <v>0</v>
      </c>
      <c r="K619" s="201" t="str">
        <f t="shared" si="29"/>
        <v>※</v>
      </c>
      <c r="L619" s="117">
        <v>0</v>
      </c>
      <c r="M619" s="117" t="s">
        <v>1046</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v>
      </c>
      <c r="L620" s="117">
        <v>0</v>
      </c>
      <c r="M620" s="117" t="s">
        <v>1046</v>
      </c>
    </row>
    <row r="621" spans="1:22" s="118" customFormat="1" ht="84" customHeight="1">
      <c r="A621" s="252" t="s">
        <v>914</v>
      </c>
      <c r="B621" s="119"/>
      <c r="C621" s="316" t="s">
        <v>997</v>
      </c>
      <c r="D621" s="317"/>
      <c r="E621" s="317"/>
      <c r="F621" s="317"/>
      <c r="G621" s="317"/>
      <c r="H621" s="318"/>
      <c r="I621" s="122" t="s">
        <v>426</v>
      </c>
      <c r="J621" s="116">
        <f t="shared" si="28"/>
        <v>0</v>
      </c>
      <c r="K621" s="201" t="str">
        <f t="shared" si="29"/>
        <v>※</v>
      </c>
      <c r="L621" s="117">
        <v>0</v>
      </c>
      <c r="M621" s="117" t="s">
        <v>1046</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v>
      </c>
      <c r="L622" s="117">
        <v>0</v>
      </c>
      <c r="M622" s="117" t="s">
        <v>1046</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v>
      </c>
      <c r="L623" s="117">
        <v>0</v>
      </c>
      <c r="M623" s="117" t="s">
        <v>1046</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1043</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1044</v>
      </c>
      <c r="M630" s="70" t="s">
        <v>1047</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1046</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v>
      </c>
      <c r="L632" s="117">
        <v>0</v>
      </c>
      <c r="M632" s="117" t="s">
        <v>1046</v>
      </c>
    </row>
    <row r="633" spans="1:22" s="118" customFormat="1" ht="57">
      <c r="A633" s="252" t="s">
        <v>919</v>
      </c>
      <c r="B633" s="119"/>
      <c r="C633" s="319" t="s">
        <v>436</v>
      </c>
      <c r="D633" s="320"/>
      <c r="E633" s="320"/>
      <c r="F633" s="320"/>
      <c r="G633" s="320"/>
      <c r="H633" s="321"/>
      <c r="I633" s="122" t="s">
        <v>437</v>
      </c>
      <c r="J633" s="116">
        <f t="shared" si="30"/>
        <v>0</v>
      </c>
      <c r="K633" s="201" t="str">
        <f t="shared" si="31"/>
        <v>※</v>
      </c>
      <c r="L633" s="117">
        <v>0</v>
      </c>
      <c r="M633" s="117" t="s">
        <v>1046</v>
      </c>
    </row>
    <row r="634" spans="1:22" s="118" customFormat="1" ht="56.1" customHeight="1">
      <c r="A634" s="252" t="s">
        <v>920</v>
      </c>
      <c r="B634" s="119"/>
      <c r="C634" s="316" t="s">
        <v>1024</v>
      </c>
      <c r="D634" s="317"/>
      <c r="E634" s="317"/>
      <c r="F634" s="317"/>
      <c r="G634" s="317"/>
      <c r="H634" s="318"/>
      <c r="I634" s="122" t="s">
        <v>439</v>
      </c>
      <c r="J634" s="116">
        <f t="shared" si="30"/>
        <v>0</v>
      </c>
      <c r="K634" s="201" t="str">
        <f t="shared" si="31"/>
        <v>※</v>
      </c>
      <c r="L634" s="117">
        <v>0</v>
      </c>
      <c r="M634" s="117" t="s">
        <v>1046</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t="s">
        <v>1046</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v>
      </c>
      <c r="L636" s="117">
        <v>0</v>
      </c>
      <c r="M636" s="117" t="s">
        <v>1046</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v>
      </c>
      <c r="L637" s="117">
        <v>0</v>
      </c>
      <c r="M637" s="117" t="s">
        <v>1046</v>
      </c>
    </row>
    <row r="638" spans="1:22" s="118" customFormat="1" ht="84" customHeight="1">
      <c r="A638" s="252" t="s">
        <v>924</v>
      </c>
      <c r="B638" s="119"/>
      <c r="C638" s="316" t="s">
        <v>999</v>
      </c>
      <c r="D638" s="317"/>
      <c r="E638" s="317"/>
      <c r="F638" s="317"/>
      <c r="G638" s="317"/>
      <c r="H638" s="318"/>
      <c r="I638" s="122" t="s">
        <v>447</v>
      </c>
      <c r="J638" s="116">
        <f t="shared" si="30"/>
        <v>0</v>
      </c>
      <c r="K638" s="201" t="str">
        <f t="shared" si="31"/>
        <v>※</v>
      </c>
      <c r="L638" s="117">
        <v>0</v>
      </c>
      <c r="M638" s="117" t="s">
        <v>1046</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1043</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1044</v>
      </c>
      <c r="M645" s="70" t="s">
        <v>1047</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0</v>
      </c>
      <c r="K646" s="201" t="str">
        <f t="shared" ref="K646:K660" si="33">IF(OR(COUNTIF(L646:M646,"未確認")&gt;0,COUNTIF(L646:M646,"*")&gt;0),"※","")</f>
        <v>※</v>
      </c>
      <c r="L646" s="117">
        <v>0</v>
      </c>
      <c r="M646" s="117" t="s">
        <v>1046</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v>
      </c>
      <c r="L647" s="117">
        <v>0</v>
      </c>
      <c r="M647" s="117" t="s">
        <v>1046</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v>
      </c>
      <c r="L648" s="117">
        <v>0</v>
      </c>
      <c r="M648" s="117" t="s">
        <v>1046</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v>
      </c>
      <c r="L649" s="117">
        <v>0</v>
      </c>
      <c r="M649" s="117" t="s">
        <v>1046</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v>
      </c>
      <c r="L650" s="117">
        <v>0</v>
      </c>
      <c r="M650" s="117" t="s">
        <v>1046</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v>
      </c>
      <c r="L651" s="117">
        <v>0</v>
      </c>
      <c r="M651" s="117" t="s">
        <v>1046</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v>
      </c>
      <c r="L652" s="117">
        <v>0</v>
      </c>
      <c r="M652" s="117" t="s">
        <v>1046</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v>
      </c>
      <c r="L653" s="117">
        <v>0</v>
      </c>
      <c r="M653" s="117" t="s">
        <v>1046</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v>
      </c>
      <c r="L654" s="117">
        <v>0</v>
      </c>
      <c r="M654" s="117" t="s">
        <v>1046</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v>
      </c>
      <c r="L655" s="117">
        <v>0</v>
      </c>
      <c r="M655" s="117" t="s">
        <v>1046</v>
      </c>
    </row>
    <row r="656" spans="1:22" s="118" customFormat="1" ht="72" customHeight="1">
      <c r="A656" s="252" t="s">
        <v>935</v>
      </c>
      <c r="B656" s="84"/>
      <c r="C656" s="316" t="s">
        <v>977</v>
      </c>
      <c r="D656" s="317"/>
      <c r="E656" s="317"/>
      <c r="F656" s="317"/>
      <c r="G656" s="317"/>
      <c r="H656" s="318"/>
      <c r="I656" s="138" t="s">
        <v>1034</v>
      </c>
      <c r="J656" s="116">
        <f t="shared" si="32"/>
        <v>0</v>
      </c>
      <c r="K656" s="201" t="str">
        <f t="shared" si="33"/>
        <v>※</v>
      </c>
      <c r="L656" s="117">
        <v>0</v>
      </c>
      <c r="M656" s="117" t="s">
        <v>1046</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v>
      </c>
      <c r="L657" s="117">
        <v>0</v>
      </c>
      <c r="M657" s="117" t="s">
        <v>1046</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v>
      </c>
      <c r="L658" s="117">
        <v>0</v>
      </c>
      <c r="M658" s="117" t="s">
        <v>1046</v>
      </c>
    </row>
    <row r="659" spans="1:22" s="118" customFormat="1" ht="69.95" customHeight="1">
      <c r="A659" s="252" t="s">
        <v>947</v>
      </c>
      <c r="B659" s="84"/>
      <c r="C659" s="316" t="s">
        <v>1000</v>
      </c>
      <c r="D659" s="317"/>
      <c r="E659" s="317"/>
      <c r="F659" s="317"/>
      <c r="G659" s="317"/>
      <c r="H659" s="318"/>
      <c r="I659" s="122" t="s">
        <v>476</v>
      </c>
      <c r="J659" s="116">
        <f t="shared" si="32"/>
        <v>0</v>
      </c>
      <c r="K659" s="201" t="str">
        <f t="shared" si="33"/>
        <v>※</v>
      </c>
      <c r="L659" s="117">
        <v>0</v>
      </c>
      <c r="M659" s="117" t="s">
        <v>1046</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v>
      </c>
      <c r="L660" s="117">
        <v>0</v>
      </c>
      <c r="M660" s="117" t="s">
        <v>1046</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1043</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1044</v>
      </c>
      <c r="M666" s="70" t="s">
        <v>1047</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1028</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1001</v>
      </c>
      <c r="H672" s="331"/>
      <c r="I672" s="327"/>
      <c r="J672" s="223"/>
      <c r="K672" s="224"/>
      <c r="L672" s="225" t="s">
        <v>533</v>
      </c>
      <c r="M672" s="225" t="s">
        <v>533</v>
      </c>
    </row>
    <row r="673" spans="1:22" s="115" customFormat="1" ht="80.099999999999994" customHeight="1">
      <c r="A673" s="251" t="s">
        <v>956</v>
      </c>
      <c r="B673" s="84"/>
      <c r="C673" s="322" t="s">
        <v>1025</v>
      </c>
      <c r="D673" s="323"/>
      <c r="E673" s="323"/>
      <c r="F673" s="323"/>
      <c r="G673" s="323"/>
      <c r="H673" s="324"/>
      <c r="I673" s="325" t="s">
        <v>1029</v>
      </c>
      <c r="J673" s="223"/>
      <c r="K673" s="224"/>
      <c r="L673" s="225">
        <v>0</v>
      </c>
      <c r="M673" s="225" t="s">
        <v>533</v>
      </c>
    </row>
    <row r="674" spans="1:22" s="115" customFormat="1" ht="34.5" customHeight="1">
      <c r="A674" s="251" t="s">
        <v>957</v>
      </c>
      <c r="B674" s="84"/>
      <c r="C674" s="289"/>
      <c r="D674" s="291"/>
      <c r="E674" s="316" t="s">
        <v>1002</v>
      </c>
      <c r="F674" s="317"/>
      <c r="G674" s="317"/>
      <c r="H674" s="318"/>
      <c r="I674" s="332"/>
      <c r="J674" s="223"/>
      <c r="K674" s="224"/>
      <c r="L674" s="225" t="s">
        <v>533</v>
      </c>
      <c r="M674" s="225" t="s">
        <v>533</v>
      </c>
    </row>
    <row r="675" spans="1:22" s="83" customFormat="1" ht="56.1" customHeight="1">
      <c r="A675" s="251" t="s">
        <v>958</v>
      </c>
      <c r="B675" s="84"/>
      <c r="C675" s="316" t="s">
        <v>1003</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1043</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1044</v>
      </c>
      <c r="M682" s="70" t="s">
        <v>1047</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1030</v>
      </c>
      <c r="J683" s="205">
        <f>IF(SUM(L683:M683)=0,IF(COUNTIF(L683:M683,"未確認")&gt;0,"未確認",IF(COUNTIF(L683:M683,"~*")&gt;0,"*",SUM(L683:M683))),SUM(L683:M683))</f>
        <v>0</v>
      </c>
      <c r="K683" s="201" t="str">
        <f>IF(OR(COUNTIF(L683:M683,"未確認")&gt;0,COUNTIF(L683:M683,"*")&gt;0),"※","")</f>
        <v>※</v>
      </c>
      <c r="L683" s="117">
        <v>0</v>
      </c>
      <c r="M683" s="117" t="s">
        <v>1046</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v>
      </c>
      <c r="L684" s="117">
        <v>0</v>
      </c>
      <c r="M684" s="117" t="s">
        <v>1046</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v>
      </c>
      <c r="L685" s="117">
        <v>0</v>
      </c>
      <c r="M685" s="117" t="s">
        <v>1046</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1043</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1044</v>
      </c>
      <c r="M692" s="70" t="s">
        <v>1047</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v>
      </c>
      <c r="L693" s="117">
        <v>0</v>
      </c>
      <c r="M693" s="117" t="s">
        <v>1046</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v>
      </c>
      <c r="L694" s="117">
        <v>0</v>
      </c>
      <c r="M694" s="117" t="s">
        <v>1046</v>
      </c>
    </row>
    <row r="695" spans="1:22" s="118" customFormat="1" ht="69.95" customHeight="1">
      <c r="A695" s="252" t="s">
        <v>965</v>
      </c>
      <c r="B695" s="119"/>
      <c r="C695" s="316" t="s">
        <v>1004</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v>
      </c>
      <c r="L695" s="117">
        <v>0</v>
      </c>
      <c r="M695" s="117" t="s">
        <v>1046</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v>
      </c>
      <c r="L696" s="117">
        <v>0</v>
      </c>
      <c r="M696" s="117" t="s">
        <v>1046</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v>
      </c>
      <c r="L697" s="117">
        <v>0</v>
      </c>
      <c r="M697" s="117" t="s">
        <v>1046</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1043</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1044</v>
      </c>
      <c r="M705" s="70" t="s">
        <v>1047</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v>
      </c>
      <c r="L706" s="117">
        <v>0</v>
      </c>
      <c r="M706" s="117" t="s">
        <v>1046</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v>
      </c>
      <c r="L707" s="117">
        <v>0</v>
      </c>
      <c r="M707" s="117" t="s">
        <v>1046</v>
      </c>
    </row>
    <row r="708" spans="1:23" s="118" customFormat="1" ht="69.95" customHeight="1">
      <c r="A708" s="252" t="s">
        <v>970</v>
      </c>
      <c r="B708" s="119"/>
      <c r="C708" s="316" t="s">
        <v>1005</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v>
      </c>
      <c r="L708" s="117">
        <v>0</v>
      </c>
      <c r="M708" s="117" t="s">
        <v>1046</v>
      </c>
    </row>
    <row r="709" spans="1:23" s="118" customFormat="1" ht="69.95" customHeight="1">
      <c r="A709" s="252" t="s">
        <v>971</v>
      </c>
      <c r="B709" s="119"/>
      <c r="C709" s="316" t="s">
        <v>1006</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v>
      </c>
      <c r="L709" s="117">
        <v>0</v>
      </c>
      <c r="M709" s="117" t="s">
        <v>1046</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B581786-4DE5-4F4D-AB51-4FE3DFCEB3F2}"/>
    <hyperlink ref="J71:L71" location="病院!B464" display="・手術の状況" xr:uid="{FCFA2CCE-6D06-4949-A717-76D36130B0CB}"/>
    <hyperlink ref="J72:L72" location="病院!B500" display="・がん、脳卒中、心筋梗塞、分娩、精神医療への対応状況" xr:uid="{4FF29E38-2BE7-4BD2-9518-A03C18C23749}"/>
    <hyperlink ref="J73:L73" location="病院!B541" display="・重症患者への対応状況" xr:uid="{A61C0908-77C9-490B-B2F4-D89D53E97BAF}"/>
    <hyperlink ref="J74:L74" location="病院!B586" display="・救急医療の実施状況" xr:uid="{C597F7D8-C6D5-423B-8BC7-17128306590E}"/>
    <hyperlink ref="J75:L75" location="病院!B609" display="・急性期後の支援、在宅復帰の支援の状況" xr:uid="{C4817EBB-D717-456D-9E37-038BAC8E245A}"/>
    <hyperlink ref="J76:L76" location="病院!B627" display="・全身管理の状況" xr:uid="{9541FACB-F4AE-4922-A052-503B2231841B}"/>
    <hyperlink ref="J78:L78" location="病院!B679" display="・長期療養患者の受入状況" xr:uid="{A548E968-2082-429D-83E7-43F579386BAF}"/>
    <hyperlink ref="J77:L77" location="病院!B642" display="・リハビリテーションの実施状況" xr:uid="{2E663470-D9E0-4841-B026-5AFA0AAD8B5B}"/>
    <hyperlink ref="J79:L79" location="病院!B689" display="・重度の障害児等の受入状況" xr:uid="{2411C91E-53F7-4E50-A904-DC648EDAFDAD}"/>
    <hyperlink ref="J80:L80" location="病院!B702" display="・医科歯科の連携状況" xr:uid="{9AF5A5D0-6929-4842-A1BC-6196FF321877}"/>
    <hyperlink ref="M71:N71" location="'病院(H30案)'!B448" display="・手術の状況" xr:uid="{3961E5E3-1EBA-4857-88B1-E4A0C93D2026}"/>
    <hyperlink ref="M72:N72" location="'病院(H30案)'!B484" display="・がん、脳卒中、心筋梗塞、分娩、精神医療への対応状況" xr:uid="{87A2159B-B440-472D-B82C-0772F3080275}"/>
    <hyperlink ref="M73:N73" location="'病院(H30案)'!B525" display="・重症患者への対応状況" xr:uid="{36370EE8-5DA2-490E-AC2F-E1EC071212AB}"/>
    <hyperlink ref="M74:N74" location="'病院(H30案)'!B570" display="・救急医療の実施状況" xr:uid="{E9E72E4A-32A2-41CA-B701-7BC10BFE541A}"/>
    <hyperlink ref="M75:N75" location="'病院(H30案)'!B593" display="・急性期後の支援、在宅復帰の支援の状況" xr:uid="{000C5F7D-1036-4942-A9E0-C0D0F9D4B90A}"/>
    <hyperlink ref="C71:G71" location="病院!B87" display="・設置主体" xr:uid="{E7D6EAD1-219B-4188-8B13-E2290015E7CD}"/>
    <hyperlink ref="C72:G72" location="病院!B95" display="・病床の状況" xr:uid="{6FEAB67C-B40A-4591-B9B2-E70E2BC946B4}"/>
    <hyperlink ref="C73:G73" location="病院!B116" display="・診療科" xr:uid="{EF151CD0-0FF6-43A0-856F-D282B14A53A9}"/>
    <hyperlink ref="C74:G74" location="病院!B127" display="・入院基本料・特定入院料及び届出病床数" xr:uid="{D8F1DF12-8F5C-43F5-80DB-4506345AF7A8}"/>
    <hyperlink ref="C75:G75" location="病院!B141" display="・算定する入院基本用・特定入院料等の状況" xr:uid="{B13DCA60-8280-494A-AFBB-8D158C7C0B88}"/>
    <hyperlink ref="C76:G76" location="病院!B224" display="・DPC医療機関群の種類" xr:uid="{4F94DF70-5F18-436C-9242-B09E72CD3696}"/>
    <hyperlink ref="C77:G77" location="病院!B232" display="・救急告示病院、二次救急医療施設、三次救急医療施設の告示・認定の有無" xr:uid="{67B5DA27-964F-4AE6-B17F-BE481BE0ED74}"/>
    <hyperlink ref="C78:F78" location="病院!B242" display="・承認の有無" xr:uid="{6535C949-7A05-4B4E-B891-65203900FC98}"/>
    <hyperlink ref="C79:F79" location="病院!B251" display="・診療報酬の届出の有無" xr:uid="{98AA8EE2-E269-4984-AEF1-46F94B295F14}"/>
    <hyperlink ref="C80:F80" location="病院!B261" display="・職員数の状況" xr:uid="{1065239B-2694-4671-8EF5-D30E66D05FCD}"/>
    <hyperlink ref="C81:F81" location="病院!B320" display="・退院調整部門の設置状況" xr:uid="{5DDAE167-E625-40E5-9F16-432B9EAD9A44}"/>
    <hyperlink ref="C82:F82" location="病院!B340" display="・医療機器の台数" xr:uid="{E6304CA1-87B6-4656-9B98-2B287D07E929}"/>
    <hyperlink ref="C83:G83" location="病院!B365" display="・過去1年間の間に病棟の再編・見直しがあった場合の報告対象期間" xr:uid="{A11B432A-EEDA-4E85-99F8-0E660F4F6687}"/>
    <hyperlink ref="H71:I71" location="病院!B388" display="・入院患者の状況（年間）" xr:uid="{30D39E4F-ECB4-4012-A95C-D6BDFB1EFD8E}"/>
    <hyperlink ref="H72:I72" location="病院!B401" display="・入院患者の状況（年間／入棟前の場所・退棟先の場所の状況）" xr:uid="{56C0C2AF-EA4E-4160-A6D4-F2CBAE04636B}"/>
    <hyperlink ref="H73:I73" location="病院!B426" display="・退院後に在宅医療を必要とする患者の状況" xr:uid="{9BFF4D4E-4479-4E0A-8A3F-DAE28C739454}"/>
    <hyperlink ref="H74:I74" location="病院!B438" display="・看取りを行った患者数" xr:uid="{B01A855D-86B3-45AC-A116-7820C1F9AD0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2019-11-15T06:29:47Z</dcterms:modified>
</cp:coreProperties>
</file>