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E3C2088-01ED-4D0A-8918-794AE6A0E11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<sst xmlns="http://schemas.openxmlformats.org/spreadsheetml/2006/main" count="3282" uniqueCount="1053">
  <si>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</si>
  <si>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</si>
  <si>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</si>
  <si>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</si>
  <si>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</si>
  <si>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</si>
  <si>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</si>
  <si>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</si>
  <si>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</si>
  <si>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</si>
  <si>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</si>
  <si>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</si>
  <si>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</si>
  <si>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</si>
  <si>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</si>
  <si>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</si>
  <si>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</si>
  <si>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</si>
  <si>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</si>
  <si>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</si>
  <si>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</si>
  <si>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</si>
  <si>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</si>
  <si>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</si>
  <si>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</si>
  <si>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</si>
  <si>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</si>
  <si>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</si>
  <si>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</si>
  <si>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</si>
  <si>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</si>
  <si>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</si>
  <si>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</si>
  <si>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</si>
  <si>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</si>
  <si>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</si>
  <si>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</si>
  <si>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</si>
  <si>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</si>
  <si>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</si>
  <si>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</si>
  <si>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</si>
  <si>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</si>
  <si>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</si>
  <si>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</si>
  <si>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</si>
  <si>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</si>
  <si>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</si>
  <si>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</si>
  <si>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</si>
  <si>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</si>
  <si>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</si>
  <si>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</si>
  <si>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</si>
  <si>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</si>
  <si>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</si>
  <si>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</si>
  <si>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</si>
  <si>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</si>
  <si>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</si>
  <si>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</si>
  <si>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</si>
  <si>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</si>
  <si>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</si>
  <si>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</si>
  <si>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</si>
  <si>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</si>
  <si>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</si>
  <si>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</si>
  <si>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</si>
  <si>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</si>
  <si>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</si>
  <si>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</si>
  <si>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</si>
  <si>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</si>
  <si>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</si>
  <si>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</si>
  <si>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</si>
  <si>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</si>
  <si>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</si>
  <si>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</si>
  <si>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</si>
  <si>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</si>
  <si>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</si>
  <si>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</si>
  <si>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</si>
  <si>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</si>
  <si>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</si>
  <si>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</si>
  <si>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</si>
  <si>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</si>
  <si>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</si>
  <si>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</si>
  <si>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</si>
  <si>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</si>
  <si>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</si>
  <si>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</si>
  <si>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</si>
  <si>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</si>
  <si>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</si>
  <si>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</si>
  <si>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</si>
  <si>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</si>
  <si>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</si>
  <si>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</si>
  <si>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</si>
  <si>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</si>
  <si>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</si>
  <si>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</si>
  <si>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</si>
  <si>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</si>
  <si>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</si>
  <si>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</si>
  <si>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</si>
  <si>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</si>
  <si>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</si>
  <si>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</si>
  <si>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</si>
  <si>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</si>
  <si>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</si>
  <si>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</si>
  <si>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</si>
  <si>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</si>
  <si>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</si>
  <si>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</si>
  <si>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</si>
  <si>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</si>
  <si>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</si>
  <si>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</si>
  <si>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</si>
  <si>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</si>
  <si>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</si>
  <si>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</si>
  <si>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</si>
  <si>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</si>
  <si>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</si>
  <si>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</si>
  <si>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</si>
  <si>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</si>
  <si>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</si>
  <si>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</si>
  <si>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</si>
  <si>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</si>
  <si>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</si>
  <si>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</si>
  <si>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</si>
  <si>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</si>
  <si>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</si>
  <si>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</si>
  <si>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</si>
  <si>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</si>
  <si>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</si>
  <si>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</si>
  <si>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</si>
  <si>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</si>
  <si>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</si>
  <si>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</si>
  <si>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</si>
  <si>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</si>
  <si>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</si>
  <si>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</si>
  <si>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</si>
  <si>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</si>
  <si>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</si>
  <si>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</si>
  <si>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</si>
  <si>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</si>
  <si>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</si>
  <si>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</si>
  <si>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</si>
  <si>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</si>
  <si>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</si>
  <si>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</si>
  <si>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</si>
  <si>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</si>
  <si>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</si>
  <si>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</si>
  <si>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</si>
  <si>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</si>
  <si>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</si>
  <si>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</si>
  <si>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</si>
  <si>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</si>
  <si>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</si>
  <si>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</si>
  <si>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</si>
  <si>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</si>
  <si>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</si>
  <si>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</si>
  <si>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</si>
  <si>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</si>
  <si>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</si>
  <si>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</si>
  <si>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</si>
  <si>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</si>
  <si>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</si>
  <si>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</si>
  <si>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</si>
  <si>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</si>
  <si>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</si>
  <si>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</si>
  <si>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</si>
  <si>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</si>
  <si>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</si>
  <si>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</si>
  <si>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</si>
  <si>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</si>
  <si>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</si>
  <si>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</si>
  <si>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</si>
  <si>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</si>
  <si>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</si>
  <si>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</si>
  <si>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</si>
  <si>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</si>
  <si>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</si>
  <si>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</si>
  <si>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</si>
  <si>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</si>
  <si>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</si>
  <si>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</si>
  <si>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</si>
  <si>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</si>
  <si>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</si>
  <si>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</si>
  <si>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</si>
  <si>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</si>
  <si>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</si>
  <si>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</si>
  <si>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</si>
  <si>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</si>
  <si>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</si>
  <si>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</si>
  <si>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</si>
  <si>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</si>
  <si>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</si>
  <si>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</si>
  <si>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</si>
  <si>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</si>
  <si>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</si>
  <si>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</si>
  <si>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</si>
  <si>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</si>
  <si>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</si>
  <si>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</si>
  <si>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</si>
  <si>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</si>
  <si>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</si>
  <si>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</si>
  <si>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</si>
  <si>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</si>
  <si>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</si>
  <si>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</si>
  <si>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</si>
  <si>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</si>
  <si>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</si>
  <si>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</si>
  <si>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</si>
  <si>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</si>
  <si>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</si>
  <si>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</si>
  <si>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</si>
  <si>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</si>
  <si>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</si>
  <si>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</si>
  <si>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</si>
  <si>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</si>
  <si>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</si>
  <si>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</si>
  <si>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</si>
  <si>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</si>
  <si>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</si>
  <si>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</si>
  <si>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</si>
  <si>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</si>
  <si>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</si>
  <si>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</si>
  <si>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</si>
  <si>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</si>
  <si>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</si>
  <si>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</si>
  <si>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</si>
  <si>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</si>
  <si>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</si>
  <si>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</si>
  <si>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</si>
  <si>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</si>
  <si>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</si>
  <si>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</si>
  <si>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</si>
  <si>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</si>
  <si>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</si>
  <si>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</si>
  <si>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</si>
  <si>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</si>
  <si>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</si>
  <si>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</si>
  <si>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</si>
  <si>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</si>
  <si>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</si>
  <si>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</si>
  <si>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</si>
  <si>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</si>
  <si>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</si>
  <si>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</si>
  <si>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</si>
  <si>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</si>
  <si>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</si>
  <si>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</si>
  <si>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</si>
  <si>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</si>
  <si>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</si>
  <si>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</si>
  <si>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</si>
  <si>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</si>
  <si>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</si>
  <si>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</si>
  <si>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</si>
  <si>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</si>
  <si>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</si>
  <si>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</si>
  <si>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</si>
  <si>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</si>
  <si>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</si>
  <si>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</si>
  <si>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</si>
  <si>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</si>
  <si>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</si>
  <si>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</si>
  <si>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</si>
  <si>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</si>
  <si>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</si>
  <si>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</si>
  <si>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</si>
  <si>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</si>
  <si>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</si>
  <si>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</si>
  <si>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</si>
  <si>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</si>
  <si>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</si>
  <si>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</si>
  <si>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</si>
  <si>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</si>
  <si>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</si>
  <si>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</si>
  <si>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</si>
  <si>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</si>
  <si>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</si>
  <si>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</si>
  <si>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</si>
  <si>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</si>
  <si>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</si>
  <si>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</si>
  <si>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</si>
  <si>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</si>
  <si>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</si>
  <si>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</si>
  <si>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</si>
  <si>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</si>
  <si>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</si>
  <si>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</si>
  <si>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</si>
  <si>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</si>
  <si>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</si>
  <si>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</si>
  <si>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</si>
  <si>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</si>
  <si>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</si>
  <si>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</si>
  <si>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</si>
  <si>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</si>
  <si>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</si>
  <si>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</si>
  <si>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</si>
  <si>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</si>
  <si>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</si>
  <si>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</si>
  <si>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</si>
  <si>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</si>
  <si>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</si>
  <si>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</si>
  <si>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</si>
  <si>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</si>
  <si>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</si>
  <si>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</si>
  <si>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</si>
  <si>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</si>
  <si>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</si>
  <si>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</si>
  <si>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</si>
  <si>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</si>
  <si>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</si>
  <si>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</si>
  <si>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</si>
  <si>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</si>
  <si>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</si>
  <si>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</si>
  <si>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</si>
  <si>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</si>
  <si>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</si>
  <si>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</si>
  <si>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</si>
  <si>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</si>
  <si>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</si>
  <si>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</si>
  <si>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</si>
  <si>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</si>
  <si>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</si>
  <si>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</si>
  <si>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</si>
  <si>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</si>
  <si>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</si>
  <si>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</si>
  <si>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</si>
  <si>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</si>
  <si>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</si>
  <si>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</si>
  <si>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</si>
  <si>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</si>
  <si>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</si>
  <si>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</si>
  <si>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</si>
  <si>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</si>
  <si>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</si>
  <si>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</si>
  <si>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</si>
  <si>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</si>
  <si>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</si>
  <si>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</si>
  <si>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</si>
  <si>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</si>
  <si>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</si>
  <si>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</si>
  <si>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</si>
  <si>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</si>
  <si>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</si>
  <si>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</si>
  <si>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</si>
  <si>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</si>
  <si>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</si>
  <si>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</si>
  <si>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</si>
  <si>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</si>
  <si>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</si>
  <si>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</si>
  <si>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</si>
  <si>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</si>
  <si>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</si>
  <si>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</si>
  <si>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</si>
  <si>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</si>
  <si>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</si>
  <si>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</si>
  <si>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</si>
  <si>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</si>
  <si>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</si>
  <si>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</si>
  <si>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</si>
  <si>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</si>
  <si>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</si>
  <si>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</si>
  <si>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</si>
  <si>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</si>
  <si>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</si>
  <si>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</si>
  <si>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</si>
  <si>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</si>
  <si>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</si>
  <si>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</si>
  <si>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</si>
  <si>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</si>
  <si>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</si>
  <si>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</si>
  <si>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</si>
  <si>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</si>
  <si>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</si>
  <si>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</si>
  <si>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</si>
  <si>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</si>
  <si>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</si>
  <si>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</si>
  <si>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</si>
  <si>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</si>
  <si>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</si>
  <si>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</si>
  <si>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</si>
  <si>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</si>
  <si>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</si>
  <si>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</si>
  <si>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</si>
  <si>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</si>
  <si>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</si>
  <si>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</si>
  <si>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</si>
  <si>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</si>
  <si>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</si>
  <si>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</si>
  <si>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</si>
  <si>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</si>
  <si>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</si>
  <si>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</si>
  <si>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</si>
  <si>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</si>
  <si>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</si>
  <si>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</si>
  <si>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</si>
  <si>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</si>
  <si>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</si>
  <si>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</si>
  <si>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</si>
  <si>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</si>
  <si>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</si>
  <si>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</si>
  <si>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</si>
  <si>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</si>
  <si>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</si>
  <si>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</si>
  <si>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</si>
  <si>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</si>
  <si>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</si>
  <si>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</si>
  <si>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</si>
  <si>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</si>
  <si>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</si>
  <si>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</si>
  <si>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</si>
  <si>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</si>
  <si>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</si>
  <si>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</si>
  <si>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</si>
  <si>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</si>
  <si>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</si>
  <si>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</si>
  <si>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</si>
  <si>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</si>
  <si>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</si>
  <si>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</si>
  <si>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</si>
  <si>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</si>
  <si>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</si>
  <si>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</si>
  <si>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</si>
  <si>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</si>
  <si>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</si>
  <si>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</si>
  <si>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</si>
  <si>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</si>
  <si>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</si>
  <si>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</si>
  <si>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</si>
  <si>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</si>
  <si>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</si>
  <si>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</si>
  <si>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</si>
  <si>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</si>
  <si>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</si>
  <si>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</si>
  <si>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</si>
  <si>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</si>
  <si>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</si>
  <si>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</si>
  <si>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</si>
  <si>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</si>
  <si>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</si>
  <si>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</si>
  <si>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</si>
  <si>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</si>
  <si>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</si>
  <si>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</si>
  <si>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</si>
  <si>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</si>
  <si>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</si>
  <si>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</si>
  <si>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</si>
  <si>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</si>
  <si>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</si>
  <si>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</si>
  <si>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</si>
  <si>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</si>
  <si>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</si>
  <si>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</si>
  <si>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</si>
  <si>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</si>
  <si>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</si>
  <si>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</si>
  <si>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</si>
  <si>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</si>
  <si>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</si>
  <si>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</si>
  <si>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</si>
  <si>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</si>
  <si>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</si>
  <si>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</si>
  <si>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</si>
  <si>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</si>
  <si>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</si>
  <si>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</si>
  <si>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</si>
  <si>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</si>
  <si>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</si>
  <si>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</si>
  <si>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</si>
  <si>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</si>
  <si>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</si>
  <si>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</si>
  <si>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</si>
  <si>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</si>
  <si>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</si>
  <si>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</si>
  <si>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</si>
  <si>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</si>
  <si>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</si>
  <si>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</si>
  <si>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</si>
  <si>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</si>
  <si>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</si>
  <si>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</si>
  <si>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</si>
  <si>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</si>
  <si>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</si>
  <si>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</si>
  <si>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</si>
  <si>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</si>
  <si>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</si>
  <si>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</si>
  <si>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</si>
  <si>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</si>
  <si>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</si>
  <si>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</si>
  <si>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</si>
  <si>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</si>
  <si>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</si>
  <si>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</si>
  <si>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</si>
  <si>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</si>
  <si>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</si>
  <si>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</si>
  <si>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</si>
  <si>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</si>
  <si>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</si>
  <si>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</si>
  <si>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</si>
  <si>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</si>
  <si>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</si>
  <si>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</si>
  <si>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</si>
  <si>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</si>
  <si>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</si>
  <si>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</si>
  <si>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</si>
  <si>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</si>
  <si>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</si>
  <si>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</si>
  <si>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</si>
  <si>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</si>
  <si>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</si>
  <si>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</si>
  <si>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</si>
  <si>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</si>
  <si>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</si>
  <si>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</si>
  <si>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</si>
  <si>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</si>
  <si>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</si>
  <si>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</si>
  <si>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</si>
  <si>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</si>
  <si>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</si>
  <si>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</si>
  <si>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</si>
  <si>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</si>
  <si>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</si>
  <si>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</si>
  <si>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</si>
  <si>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</si>
  <si>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</si>
  <si>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</si>
  <si>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</si>
  <si>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</si>
  <si>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</si>
  <si>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</si>
  <si>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</si>
  <si>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</si>
  <si>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</si>
  <si>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</si>
  <si>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</si>
  <si>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</si>
  <si>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</si>
  <si>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</si>
  <si>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</si>
  <si>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</si>
  <si>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</si>
  <si>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</si>
  <si>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</si>
  <si>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</si>
  <si>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</si>
  <si>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</si>
  <si>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</si>
  <si>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</si>
  <si>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</si>
  <si>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</si>
  <si>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</si>
  <si>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</si>
  <si>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</si>
  <si>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</si>
  <si>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</si>
  <si>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</si>
  <si>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</si>
  <si>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</si>
  <si>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</si>
  <si>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</si>
  <si>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</si>
  <si>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</si>
  <si>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</si>
  <si>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</si>
  <si>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</si>
  <si>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</si>
  <si>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</si>
  <si>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</si>
  <si>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</si>
  <si>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</si>
  <si>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</si>
  <si>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</si>
  <si>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</si>
  <si>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</si>
  <si>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</si>
  <si>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</si>
  <si>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</si>
  <si>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</si>
  <si>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</si>
  <si>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</si>
  <si>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</si>
  <si>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</si>
  <si>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</si>
  <si>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</si>
  <si>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</si>
  <si>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</si>
  <si>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</si>
  <si>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</si>
  <si>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</si>
  <si>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</si>
  <si>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</si>
  <si>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</si>
  <si>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</si>
  <si>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</si>
  <si>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</si>
  <si>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</si>
  <si>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</si>
  <si>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</si>
  <si>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</si>
  <si>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</si>
  <si>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</si>
  <si>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</si>
  <si>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</si>
  <si>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</si>
  <si>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</si>
  <si>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</si>
  <si>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</si>
  <si>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</si>
  <si>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</si>
  <si>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</si>
  <si>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</si>
  <si>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</si>
  <si>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</si>
  <si>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</si>
  <si>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</si>
  <si>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</si>
  <si>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</si>
  <si>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</si>
  <si>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</si>
  <si>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</si>
  <si>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</si>
  <si>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</si>
  <si>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</si>
  <si>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</si>
  <si>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</si>
  <si>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</si>
  <si>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</si>
  <si>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</si>
  <si>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</si>
  <si>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</si>
  <si>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</si>
  <si>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</si>
  <si>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</si>
  <si>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</si>
  <si>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</si>
  <si>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</si>
  <si>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</si>
  <si>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</si>
  <si>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</si>
  <si>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</si>
  <si>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</si>
  <si>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</si>
  <si>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</si>
  <si>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</si>
  <si>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</si>
  <si>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</si>
  <si>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</si>
  <si>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</si>
  <si>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</si>
  <si>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</si>
  <si>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</si>
  <si>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</si>
  <si>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</si>
  <si>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</si>
  <si>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</si>
  <si>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</si>
  <si>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</si>
  <si>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</si>
  <si>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</si>
  <si>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</si>
  <si>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</si>
  <si>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</si>
  <si>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</si>
  <si>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</si>
  <si>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</si>
  <si>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</si>
  <si>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</si>
  <si>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</si>
  <si>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</si>
  <si>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</si>
  <si>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</si>
  <si>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</si>
  <si>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</si>
  <si>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</si>
  <si>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</si>
  <si>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</si>
  <si>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</si>
  <si>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</si>
  <si>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</si>
  <si>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</si>
  <si>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</si>
  <si>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</si>
  <si>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</si>
  <si>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</si>
  <si>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</si>
  <si>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</si>
  <si>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</si>
  <si>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</si>
  <si>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</si>
  <si>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</si>
  <si>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</si>
  <si>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</si>
  <si>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</si>
  <si>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</si>
  <si>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</si>
  <si>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</si>
  <si>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</si>
  <si>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</si>
  <si>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</si>
  <si>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</si>
  <si>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</si>
  <si>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</si>
  <si>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</si>
  <si>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</si>
  <si>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</si>
  <si>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</si>
  <si>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</si>
  <si>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</si>
  <si>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</si>
  <si>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</si>
  <si>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</si>
  <si>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</si>
  <si>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</si>
  <si>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</si>
  <si>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</si>
  <si>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</si>
  <si>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</si>
  <si>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</si>
  <si>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</si>
  <si>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</si>
  <si>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</si>
  <si>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</si>
  <si>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</si>
  <si>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</si>
  <si>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</si>
  <si>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</si>
  <si>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</si>
  <si>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</si>
  <si>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</si>
  <si>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</si>
  <si>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</si>
  <si>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</si>
  <si>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</si>
  <si>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</si>
  <si>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</si>
  <si>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</si>
  <si>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</si>
  <si>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</si>
  <si>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</si>
  <si>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</si>
  <si>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</si>
  <si>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</si>
  <si>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</si>
  <si>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</si>
  <si>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</si>
  <si>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</si>
  <si>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</si>
  <si>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</si>
  <si>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</si>
  <si>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</si>
  <si>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</si>
  <si>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</si>
  <si>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</si>
  <si>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</si>
  <si>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</si>
  <si>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</si>
  <si>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</si>
  <si>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</si>
  <si>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</si>
  <si>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</si>
  <si>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</si>
  <si>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</si>
  <si>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</si>
  <si>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</si>
  <si>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</si>
  <si>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</si>
  <si>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</si>
  <si>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</si>
  <si>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</si>
  <si>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</si>
  <si>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</si>
  <si>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</si>
  <si>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</si>
  <si>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</si>
  <si>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</si>
  <si>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</si>
  <si>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</si>
  <si>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</si>
  <si>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</si>
  <si>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</si>
  <si>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</si>
  <si>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</si>
  <si>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</si>
  <si>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</si>
  <si>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</si>
  <si>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</si>
  <si>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</si>
  <si>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</si>
  <si>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</si>
  <si>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</si>
  <si>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</si>
  <si>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</si>
  <si>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</si>
  <si>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</si>
  <si>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</si>
  <si>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</si>
  <si>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</si>
  <si>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</si>
  <si>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</si>
  <si>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</si>
  <si>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</si>
  <si>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</si>
  <si>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</si>
  <si>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</si>
  <si>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</si>
  <si>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</si>
  <si>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</si>
  <si>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</si>
  <si>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</si>
  <si>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</si>
  <si>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</si>
  <si>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</si>
  <si>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</si>
  <si>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</si>
  <si>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</si>
  <si>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</si>
  <si>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</si>
  <si>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</si>
  <si>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</si>
  <si>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</si>
  <si>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</si>
  <si>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</si>
  <si>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</si>
  <si>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</si>
  <si>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</si>
  <si>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</si>
  <si>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</si>
  <si>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</si>
  <si>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</si>
  <si>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</si>
  <si>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</si>
  <si>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</si>
  <si>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</si>
  <si>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</si>
  <si>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</si>
  <si>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</si>
  <si>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</si>
  <si>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</si>
  <si>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</si>
  <si>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</si>
  <si>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</si>
  <si>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</si>
  <si>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</si>
  <si>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</si>
  <si>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</si>
  <si>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</si>
  <si>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</si>
  <si>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</si>
  <si>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</si>
  <si>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</si>
  <si>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</si>
  <si>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</si>
  <si>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</si>
  <si>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</si>
  <si>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</si>
  <si>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</si>
  <si>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</si>
  <si>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</si>
  <si>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</si>
  <si>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</si>
  <si>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</si>
  <si>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</si>
  <si>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</si>
  <si>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</si>
  <si>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</si>
  <si>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</si>
  <si>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</si>
  <si>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</si>
  <si>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</si>
  <si>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</si>
  <si>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</si>
  <si>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</si>
  <si>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</si>
  <si>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</si>
  <si>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</si>
  <si>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</si>
  <si>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</si>
  <si>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</si>
  <si>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</si>
  <si>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</si>
  <si>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</si>
  <si>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</si>
  <si>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</si>
  <si>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</si>
  <si>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安藤病院</t>
    <phoneticPr fontId="3"/>
  </si>
  <si>
    <t>〒272-0133 市川市行徳駅前２－２０－１８</t>
    <phoneticPr fontId="3"/>
  </si>
  <si>
    <t>〇</t>
  </si>
  <si>
    <t>個人</t>
  </si>
  <si>
    <t>複数の診療科で活用</t>
  </si>
  <si>
    <t>内科</t>
  </si>
  <si>
    <t>整形外科</t>
  </si>
  <si>
    <t>外科</t>
  </si>
  <si>
    <t>ＤＰＣ病院ではない</t>
  </si>
  <si>
    <t>-</t>
    <phoneticPr fontId="3"/>
  </si>
  <si>
    <t>療養病棟</t>
  </si>
  <si>
    <t>慢性期機能</t>
  </si>
  <si>
    <t>未突合</t>
  </si>
  <si>
    <t>看護職員不足の為。</t>
  </si>
  <si>
    <t>一般病棟特別入院基本料</t>
  </si>
  <si>
    <t>未突合</t>
    <phoneticPr fontId="10"/>
  </si>
  <si>
    <t>一般病棟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</si>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</sst>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8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1045</v>
      </c>
      <c r="M9" s="282" t="s">
        <v>1051</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1037</v>
      </c>
      <c r="M13" s="28"/>
    </row>
    <row r="14" spans="1:22" s="21" customFormat="1" ht="34.5" customHeight="1">
      <c r="A14" s="244" t="s">
        <v>606</v>
      </c>
      <c r="B14" s="17"/>
      <c r="C14" s="19"/>
      <c r="D14" s="19"/>
      <c r="E14" s="19"/>
      <c r="F14" s="19"/>
      <c r="G14" s="19"/>
      <c r="H14" s="20"/>
      <c r="I14" s="421" t="s">
        <v>550</v>
      </c>
      <c r="J14" s="421"/>
      <c r="K14" s="421"/>
      <c r="L14" s="29"/>
      <c r="M14" s="29" t="s">
        <v>1037</v>
      </c>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984</v>
      </c>
      <c r="B17" s="17"/>
      <c r="C17" s="19"/>
      <c r="D17" s="19"/>
      <c r="E17" s="19"/>
      <c r="F17" s="19"/>
      <c r="G17" s="19"/>
      <c r="H17" s="20"/>
      <c r="I17" s="309" t="s">
        <v>1007</v>
      </c>
      <c r="J17" s="309"/>
      <c r="K17" s="309"/>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1045</v>
      </c>
      <c r="M22" s="282" t="s">
        <v>1051</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t="s">
        <v>1037</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1037</v>
      </c>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1045</v>
      </c>
      <c r="M35" s="282" t="s">
        <v>1051</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1045</v>
      </c>
      <c r="M44" s="282" t="s">
        <v>1051</v>
      </c>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1051</v>
      </c>
    </row>
    <row r="90" spans="1:23" s="21" customFormat="1">
      <c r="A90" s="243"/>
      <c r="B90" s="1"/>
      <c r="C90" s="3"/>
      <c r="D90" s="3"/>
      <c r="E90" s="3"/>
      <c r="F90" s="3"/>
      <c r="G90" s="3"/>
      <c r="H90" s="287"/>
      <c r="I90" s="67" t="s">
        <v>36</v>
      </c>
      <c r="J90" s="68"/>
      <c r="K90" s="69"/>
      <c r="L90" s="262" t="s">
        <v>1046</v>
      </c>
      <c r="M90" s="262" t="s">
        <v>1052</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1052</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10</v>
      </c>
      <c r="K99" s="237" t="str">
        <f>IF(OR(COUNTIF(L99:M99,"未確認")&gt;0,COUNTIF(L99:M99,"~*")&gt;0),"※","")</f>
        <v/>
      </c>
      <c r="L99" s="258">
        <v>0</v>
      </c>
      <c r="M99" s="258">
        <v>10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10</v>
      </c>
      <c r="K102" s="237" t="str">
        <f t="shared" ref="K102:K111" si="1">IF(OR(COUNTIF(L101:M101,"未確認")&gt;0,COUNTIF(L101:M101,"~*")&gt;0),"※","")</f>
        <v/>
      </c>
      <c r="L102" s="258">
        <v>0</v>
      </c>
      <c r="M102" s="258">
        <v>10</v>
      </c>
    </row>
    <row r="103" spans="1:22" s="83" customFormat="1" ht="34.5" customHeight="1">
      <c r="A103" s="244" t="s">
        <v>613</v>
      </c>
      <c r="B103" s="84"/>
      <c r="C103" s="333" t="s">
        <v>46</v>
      </c>
      <c r="D103" s="335"/>
      <c r="E103" s="333" t="s">
        <v>42</v>
      </c>
      <c r="F103" s="334"/>
      <c r="G103" s="334"/>
      <c r="H103" s="335"/>
      <c r="I103" s="419"/>
      <c r="J103" s="256">
        <f t="shared" si="0"/>
        <v>24</v>
      </c>
      <c r="K103" s="237" t="str">
        <f t="shared" si="1"/>
        <v/>
      </c>
      <c r="L103" s="258">
        <v>24</v>
      </c>
      <c r="M103" s="258">
        <v>0</v>
      </c>
    </row>
    <row r="104" spans="1:22" s="83" customFormat="1" ht="34.5" customHeight="1">
      <c r="A104" s="244" t="s">
        <v>614</v>
      </c>
      <c r="B104" s="84"/>
      <c r="C104" s="395"/>
      <c r="D104" s="396"/>
      <c r="E104" s="427"/>
      <c r="F104" s="428"/>
      <c r="G104" s="319" t="s">
        <v>47</v>
      </c>
      <c r="H104" s="321"/>
      <c r="I104" s="419"/>
      <c r="J104" s="256">
        <f t="shared" si="0"/>
        <v>24</v>
      </c>
      <c r="K104" s="237" t="str">
        <f t="shared" si="1"/>
        <v/>
      </c>
      <c r="L104" s="258">
        <v>24</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24</v>
      </c>
      <c r="K106" s="237" t="str">
        <f t="shared" si="1"/>
        <v/>
      </c>
      <c r="L106" s="258">
        <v>24</v>
      </c>
      <c r="M106" s="258">
        <v>0</v>
      </c>
    </row>
    <row r="107" spans="1:22" s="83" customFormat="1" ht="34.5" customHeight="1">
      <c r="A107" s="244" t="s">
        <v>614</v>
      </c>
      <c r="B107" s="84"/>
      <c r="C107" s="395"/>
      <c r="D107" s="396"/>
      <c r="E107" s="427"/>
      <c r="F107" s="428"/>
      <c r="G107" s="319" t="s">
        <v>47</v>
      </c>
      <c r="H107" s="321"/>
      <c r="I107" s="419"/>
      <c r="J107" s="256">
        <f t="shared" si="0"/>
        <v>24</v>
      </c>
      <c r="K107" s="237" t="str">
        <f t="shared" si="1"/>
        <v/>
      </c>
      <c r="L107" s="258">
        <v>24</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24</v>
      </c>
      <c r="K109" s="237" t="str">
        <f t="shared" si="1"/>
        <v/>
      </c>
      <c r="L109" s="258">
        <v>24</v>
      </c>
      <c r="M109" s="258">
        <v>0</v>
      </c>
    </row>
    <row r="110" spans="1:22" s="83" customFormat="1" ht="34.5" customHeight="1">
      <c r="A110" s="244" t="s">
        <v>614</v>
      </c>
      <c r="B110" s="84"/>
      <c r="C110" s="395"/>
      <c r="D110" s="396"/>
      <c r="E110" s="431"/>
      <c r="F110" s="432"/>
      <c r="G110" s="316" t="s">
        <v>47</v>
      </c>
      <c r="H110" s="318"/>
      <c r="I110" s="419"/>
      <c r="J110" s="256">
        <f t="shared" si="0"/>
        <v>24</v>
      </c>
      <c r="K110" s="237" t="str">
        <f t="shared" si="1"/>
        <v/>
      </c>
      <c r="L110" s="258">
        <v>24</v>
      </c>
      <c r="M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1048</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1052</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row>
    <row r="123" spans="1:22" s="83" customFormat="1" ht="40.5" customHeight="1">
      <c r="A123" s="244" t="s">
        <v>620</v>
      </c>
      <c r="B123" s="1"/>
      <c r="C123" s="289"/>
      <c r="D123" s="290"/>
      <c r="E123" s="376"/>
      <c r="F123" s="377"/>
      <c r="G123" s="377"/>
      <c r="H123" s="378"/>
      <c r="I123" s="340"/>
      <c r="J123" s="105"/>
      <c r="K123" s="106"/>
      <c r="L123" s="98" t="s">
        <v>1042</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1052</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c r="M131" s="98" t="s">
        <v>1049</v>
      </c>
    </row>
    <row r="132" spans="1:22" s="83" customFormat="1" ht="34.5" customHeight="1">
      <c r="A132" s="244" t="s">
        <v>621</v>
      </c>
      <c r="B132" s="84"/>
      <c r="C132" s="295"/>
      <c r="D132" s="297"/>
      <c r="E132" s="319" t="s">
        <v>58</v>
      </c>
      <c r="F132" s="320"/>
      <c r="G132" s="320"/>
      <c r="H132" s="321"/>
      <c r="I132" s="388"/>
      <c r="J132" s="101"/>
      <c r="K132" s="102"/>
      <c r="L132" s="82">
        <v>24</v>
      </c>
      <c r="M132" s="82">
        <v>10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1052</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t="s">
        <v>1050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t="s">
        <v>1050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t="s">
        <v>1050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t="s">
        <v>1050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t="s">
        <v>1050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t="s">
        <v>1050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t="s">
        <v>1050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t="s">
        <v>1050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t="s">
        <v>1050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t="s">
        <v>1050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t="s">
        <v>1050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t="s">
        <v>1050</v>
      </c>
    </row>
    <row r="158" spans="1:13" s="118" customFormat="1" ht="34.5" customHeight="1">
      <c r="A158" s="246" t="s">
        <v>661</v>
      </c>
      <c r="B158" s="115"/>
      <c r="C158" s="316" t="s">
        <v>567</v>
      </c>
      <c r="D158" s="317"/>
      <c r="E158" s="317"/>
      <c r="F158" s="317"/>
      <c r="G158" s="317"/>
      <c r="H158" s="318"/>
      <c r="I158" s="412"/>
      <c r="J158" s="263">
        <f t="shared" si="2"/>
        <v>18</v>
      </c>
      <c r="K158" s="264" t="str">
        <f t="shared" si="3"/>
        <v/>
      </c>
      <c r="L158" s="117">
        <v>18</v>
      </c>
      <c r="M158" s="117" t="s">
        <v>1050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t="s">
        <v>1050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t="s">
        <v>1050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t="s">
        <v>1050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t="s">
        <v>1050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t="s">
        <v>1050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t="s">
        <v>1050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t="s">
        <v>1050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t="s">
        <v>1050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t="s">
        <v>1050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t="s">
        <v>1050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t="s">
        <v>1050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t="s">
        <v>1050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t="s">
        <v>1050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t="s">
        <v>1050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t="s">
        <v>1050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t="s">
        <v>1050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t="s">
        <v>1050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t="s">
        <v>1050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t="s">
        <v>1050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t="s">
        <v>1050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t="s">
        <v>1050</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t="s">
        <v>1050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t="s">
        <v>1050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t="s">
        <v>1050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t="s">
        <v>1050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t="s">
        <v>1050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t="s">
        <v>1050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t="s">
        <v>1050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t="s">
        <v>1050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t="s">
        <v>1050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t="s">
        <v>1050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t="s">
        <v>1050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t="s">
        <v>1050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t="s">
        <v>1050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t="s">
        <v>1050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t="s">
        <v>1050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t="s">
        <v>1050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t="s">
        <v>1050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t="s">
        <v>1050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t="s">
        <v>1050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t="s">
        <v>1050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t="s">
        <v>1050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t="s">
        <v>1050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t="s">
        <v>1050</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t="s">
        <v>1050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t="s">
        <v>1050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t="s">
        <v>1050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t="s">
        <v>1050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t="s">
        <v>1050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t="s">
        <v>1050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t="s">
        <v>1050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t="s">
        <v>1050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t="s">
        <v>1050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t="s">
        <v>1050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t="s">
        <v>1050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t="s">
        <v>1050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t="s">
        <v>1050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t="s">
        <v>1050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t="s">
        <v>1050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1052</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1052</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1052</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1052</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1052</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0.6</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0</v>
      </c>
      <c r="K269" s="81" t="str">
        <f t="shared" si="8"/>
        <v/>
      </c>
      <c r="L269" s="147">
        <v>0</v>
      </c>
      <c r="M269" s="147">
        <v>0</v>
      </c>
    </row>
    <row r="270" spans="1:22" s="83" customFormat="1" ht="34.5" customHeight="1">
      <c r="A270" s="249" t="s">
        <v>725</v>
      </c>
      <c r="B270" s="120"/>
      <c r="C270" s="370"/>
      <c r="D270" s="370"/>
      <c r="E270" s="370"/>
      <c r="F270" s="370"/>
      <c r="G270" s="370" t="s">
        <v>148</v>
      </c>
      <c r="H270" s="370"/>
      <c r="I270" s="403"/>
      <c r="J270" s="266">
        <f t="shared" si="9"/>
        <v>1.7</v>
      </c>
      <c r="K270" s="81" t="str">
        <f t="shared" si="8"/>
        <v/>
      </c>
      <c r="L270" s="148">
        <v>1.7</v>
      </c>
      <c r="M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c r="M271" s="147">
        <v>0</v>
      </c>
    </row>
    <row r="272" spans="1:22" s="83" customFormat="1" ht="34.5" customHeight="1">
      <c r="A272" s="249" t="s">
        <v>726</v>
      </c>
      <c r="B272" s="120"/>
      <c r="C272" s="371"/>
      <c r="D272" s="371"/>
      <c r="E272" s="371"/>
      <c r="F272" s="371"/>
      <c r="G272" s="370" t="s">
        <v>148</v>
      </c>
      <c r="H272" s="370"/>
      <c r="I272" s="403"/>
      <c r="J272" s="266">
        <f t="shared" si="9"/>
        <v>4.3</v>
      </c>
      <c r="K272" s="81" t="str">
        <f t="shared" si="8"/>
        <v/>
      </c>
      <c r="L272" s="148">
        <v>4.3</v>
      </c>
      <c r="M272" s="148">
        <v>0</v>
      </c>
    </row>
    <row r="273" spans="1:13" s="83" customFormat="1" ht="34.5" customHeight="1">
      <c r="A273" s="249" t="s">
        <v>727</v>
      </c>
      <c r="B273" s="120"/>
      <c r="C273" s="370" t="s">
        <v>152</v>
      </c>
      <c r="D273" s="371"/>
      <c r="E273" s="371"/>
      <c r="F273" s="371"/>
      <c r="G273" s="370" t="s">
        <v>146</v>
      </c>
      <c r="H273" s="370"/>
      <c r="I273" s="403"/>
      <c r="J273" s="266">
        <f t="shared" si="9"/>
        <v>4</v>
      </c>
      <c r="K273" s="81" t="str">
        <f t="shared" si="8"/>
        <v/>
      </c>
      <c r="L273" s="147">
        <v>4</v>
      </c>
      <c r="M273" s="147">
        <v>0</v>
      </c>
    </row>
    <row r="274" spans="1:13" s="83" customFormat="1" ht="34.5" customHeight="1">
      <c r="A274" s="249" t="s">
        <v>727</v>
      </c>
      <c r="B274" s="120"/>
      <c r="C274" s="371"/>
      <c r="D274" s="371"/>
      <c r="E274" s="371"/>
      <c r="F274" s="371"/>
      <c r="G274" s="370" t="s">
        <v>148</v>
      </c>
      <c r="H274" s="370"/>
      <c r="I274" s="403"/>
      <c r="J274" s="266">
        <f t="shared" si="9"/>
        <v>2.6</v>
      </c>
      <c r="K274" s="81" t="str">
        <f t="shared" si="8"/>
        <v/>
      </c>
      <c r="L274" s="148">
        <v>2.6</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1052</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1052</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row>
    <row r="368" spans="1:22" s="118" customFormat="1" ht="20.25" customHeight="1">
      <c r="A368" s="243"/>
      <c r="B368" s="1"/>
      <c r="C368" s="3"/>
      <c r="D368" s="3"/>
      <c r="E368" s="3"/>
      <c r="F368" s="3"/>
      <c r="G368" s="3"/>
      <c r="H368" s="287"/>
      <c r="I368" s="67" t="s">
        <v>36</v>
      </c>
      <c r="J368" s="170"/>
      <c r="K368" s="79"/>
      <c r="L368" s="137" t="s">
        <v>1046</v>
      </c>
      <c r="M368" s="137" t="s">
        <v>1052</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1052</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54</v>
      </c>
      <c r="K392" s="81" t="str">
        <f t="shared" ref="K392:K397" si="12">IF(OR(COUNTIF(L392:M392,"未確認")&gt;0,COUNTIF(L392:M392,"~*")&gt;0),"※","")</f>
        <v/>
      </c>
      <c r="L392" s="147">
        <v>54</v>
      </c>
      <c r="M392" s="147">
        <v>0</v>
      </c>
    </row>
    <row r="393" spans="1:22" s="83" customFormat="1" ht="34.5" customHeight="1">
      <c r="A393" s="249" t="s">
        <v>773</v>
      </c>
      <c r="B393" s="84"/>
      <c r="C393" s="369"/>
      <c r="D393" s="379"/>
      <c r="E393" s="319" t="s">
        <v>224</v>
      </c>
      <c r="F393" s="320"/>
      <c r="G393" s="320"/>
      <c r="H393" s="321"/>
      <c r="I393" s="342"/>
      <c r="J393" s="140">
        <f t="shared" si="11"/>
        <v>0</v>
      </c>
      <c r="K393" s="81" t="str">
        <f t="shared" si="12"/>
        <v/>
      </c>
      <c r="L393" s="147">
        <v>0</v>
      </c>
      <c r="M393" s="147">
        <v>0</v>
      </c>
    </row>
    <row r="394" spans="1:22" s="83" customFormat="1" ht="34.5" customHeight="1">
      <c r="A394" s="250" t="s">
        <v>774</v>
      </c>
      <c r="B394" s="84"/>
      <c r="C394" s="369"/>
      <c r="D394" s="380"/>
      <c r="E394" s="319" t="s">
        <v>225</v>
      </c>
      <c r="F394" s="320"/>
      <c r="G394" s="320"/>
      <c r="H394" s="321"/>
      <c r="I394" s="342"/>
      <c r="J394" s="140">
        <f t="shared" si="11"/>
        <v>36</v>
      </c>
      <c r="K394" s="81" t="str">
        <f t="shared" si="12"/>
        <v/>
      </c>
      <c r="L394" s="147">
        <v>36</v>
      </c>
      <c r="M394" s="147">
        <v>0</v>
      </c>
    </row>
    <row r="395" spans="1:22" s="83" customFormat="1" ht="34.5" customHeight="1">
      <c r="A395" s="250" t="s">
        <v>775</v>
      </c>
      <c r="B395" s="84"/>
      <c r="C395" s="369"/>
      <c r="D395" s="381"/>
      <c r="E395" s="319" t="s">
        <v>226</v>
      </c>
      <c r="F395" s="320"/>
      <c r="G395" s="320"/>
      <c r="H395" s="321"/>
      <c r="I395" s="342"/>
      <c r="J395" s="140">
        <f t="shared" si="11"/>
        <v>18</v>
      </c>
      <c r="K395" s="81" t="str">
        <f t="shared" si="12"/>
        <v/>
      </c>
      <c r="L395" s="147">
        <v>18</v>
      </c>
      <c r="M395" s="147">
        <v>0</v>
      </c>
    </row>
    <row r="396" spans="1:22" s="83" customFormat="1" ht="34.5" customHeight="1">
      <c r="A396" s="250" t="s">
        <v>776</v>
      </c>
      <c r="B396" s="1"/>
      <c r="C396" s="369"/>
      <c r="D396" s="319" t="s">
        <v>227</v>
      </c>
      <c r="E396" s="320"/>
      <c r="F396" s="320"/>
      <c r="G396" s="320"/>
      <c r="H396" s="321"/>
      <c r="I396" s="342"/>
      <c r="J396" s="140">
        <f t="shared" si="11"/>
        <v>6474</v>
      </c>
      <c r="K396" s="81" t="str">
        <f t="shared" si="12"/>
        <v/>
      </c>
      <c r="L396" s="147">
        <v>6474</v>
      </c>
      <c r="M396" s="147">
        <v>0</v>
      </c>
    </row>
    <row r="397" spans="1:22" s="83" customFormat="1" ht="34.5" customHeight="1">
      <c r="A397" s="250" t="s">
        <v>777</v>
      </c>
      <c r="B397" s="119"/>
      <c r="C397" s="369"/>
      <c r="D397" s="319" t="s">
        <v>228</v>
      </c>
      <c r="E397" s="320"/>
      <c r="F397" s="320"/>
      <c r="G397" s="320"/>
      <c r="H397" s="321"/>
      <c r="I397" s="343"/>
      <c r="J397" s="140">
        <f t="shared" si="11"/>
        <v>57</v>
      </c>
      <c r="K397" s="81" t="str">
        <f t="shared" si="12"/>
        <v/>
      </c>
      <c r="L397" s="147">
        <v>57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1052</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54</v>
      </c>
      <c r="K405" s="81" t="str">
        <f t="shared" ref="K405:K422" si="14">IF(OR(COUNTIF(L405:M405,"未確認")&gt;0,COUNTIF(L405:M405,"~*")&gt;0),"※","")</f>
        <v/>
      </c>
      <c r="L405" s="147">
        <v>54</v>
      </c>
      <c r="M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37</v>
      </c>
      <c r="K407" s="81" t="str">
        <f t="shared" si="14"/>
        <v/>
      </c>
      <c r="L407" s="147">
        <v>37</v>
      </c>
      <c r="M407" s="147">
        <v>0</v>
      </c>
    </row>
    <row r="408" spans="1:22" s="83" customFormat="1" ht="34.5" customHeight="1">
      <c r="A408" s="251" t="s">
        <v>781</v>
      </c>
      <c r="B408" s="119"/>
      <c r="C408" s="368"/>
      <c r="D408" s="368"/>
      <c r="E408" s="319" t="s">
        <v>236</v>
      </c>
      <c r="F408" s="320"/>
      <c r="G408" s="320"/>
      <c r="H408" s="321"/>
      <c r="I408" s="360"/>
      <c r="J408" s="140">
        <f t="shared" si="13"/>
        <v>17</v>
      </c>
      <c r="K408" s="81" t="str">
        <f t="shared" si="14"/>
        <v/>
      </c>
      <c r="L408" s="147">
        <v>17</v>
      </c>
      <c r="M408" s="147">
        <v>0</v>
      </c>
    </row>
    <row r="409" spans="1:22" s="83" customFormat="1" ht="34.5" customHeight="1">
      <c r="A409" s="251" t="s">
        <v>782</v>
      </c>
      <c r="B409" s="119"/>
      <c r="C409" s="368"/>
      <c r="D409" s="368"/>
      <c r="E409" s="316" t="s">
        <v>987</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51</v>
      </c>
      <c r="K413" s="81" t="str">
        <f t="shared" si="14"/>
        <v/>
      </c>
      <c r="L413" s="147">
        <v>51</v>
      </c>
      <c r="M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37</v>
      </c>
      <c r="K415" s="81" t="str">
        <f t="shared" si="14"/>
        <v/>
      </c>
      <c r="L415" s="147">
        <v>37</v>
      </c>
      <c r="M415" s="147">
        <v>0</v>
      </c>
    </row>
    <row r="416" spans="1:22" s="83" customFormat="1" ht="34.5" customHeight="1">
      <c r="A416" s="251" t="s">
        <v>789</v>
      </c>
      <c r="B416" s="119"/>
      <c r="C416" s="368"/>
      <c r="D416" s="368"/>
      <c r="E416" s="319" t="s">
        <v>243</v>
      </c>
      <c r="F416" s="320"/>
      <c r="G416" s="320"/>
      <c r="H416" s="321"/>
      <c r="I416" s="360"/>
      <c r="J416" s="140">
        <f t="shared" si="13"/>
        <v>4</v>
      </c>
      <c r="K416" s="81" t="str">
        <f t="shared" si="14"/>
        <v/>
      </c>
      <c r="L416" s="147">
        <v>4</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10</v>
      </c>
      <c r="K421" s="81" t="str">
        <f t="shared" si="14"/>
        <v/>
      </c>
      <c r="L421" s="147">
        <v>10</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1052</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51</v>
      </c>
      <c r="K430" s="193" t="str">
        <f>IF(OR(COUNTIF(L430:M430,"未確認")&gt;0,COUNTIF(L430:M430,"~*")&gt;0),"※","")</f>
        <v/>
      </c>
      <c r="L430" s="147">
        <v>51</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14</v>
      </c>
      <c r="K433" s="193" t="str">
        <f>IF(OR(COUNTIF(L433:M433,"未確認")&gt;0,COUNTIF(L433:M433,"~*")&gt;0),"※","")</f>
        <v/>
      </c>
      <c r="L433" s="147">
        <v>14</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37</v>
      </c>
      <c r="K434" s="193" t="str">
        <f>IF(OR(COUNTIF(L434:M434,"未確認")&gt;0,COUNTIF(L434:M434,"~*")&gt;0),"※","")</f>
        <v/>
      </c>
      <c r="L434" s="147">
        <v>37</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1052</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1052</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t="s">
        <v>1050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v>0</v>
      </c>
      <c r="M481" s="117" t="s">
        <v>1050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v>0</v>
      </c>
      <c r="M494" s="117" t="s">
        <v>1050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v>0</v>
      </c>
      <c r="M495" s="117" t="s">
        <v>1050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1052</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v>0</v>
      </c>
      <c r="M505" s="117" t="s">
        <v>1050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v>0</v>
      </c>
      <c r="M506" s="117" t="s">
        <v>1050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v>0</v>
      </c>
      <c r="M507" s="117" t="s">
        <v>1050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v>0</v>
      </c>
      <c r="M509" s="117" t="s">
        <v>1050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v>0</v>
      </c>
      <c r="M510" s="117" t="s">
        <v>1050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1052</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v>
      </c>
      <c r="L517" s="117">
        <v>0</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1052</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1052</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1052</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v>0</v>
      </c>
      <c r="M533" s="117" t="s">
        <v>1050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v>0</v>
      </c>
      <c r="M534" s="117" t="s">
        <v>1050</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v>0</v>
      </c>
      <c r="M535" s="117" t="s">
        <v>1050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v>0</v>
      </c>
      <c r="M536" s="117" t="s">
        <v>1050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row>
    <row r="544" spans="1:22" s="1" customFormat="1" ht="20.25" customHeight="1">
      <c r="A544" s="243"/>
      <c r="C544" s="62"/>
      <c r="D544" s="3"/>
      <c r="E544" s="3"/>
      <c r="F544" s="3"/>
      <c r="G544" s="3"/>
      <c r="H544" s="287"/>
      <c r="I544" s="67" t="s">
        <v>36</v>
      </c>
      <c r="J544" s="68"/>
      <c r="K544" s="186"/>
      <c r="L544" s="70" t="s">
        <v>1046</v>
      </c>
      <c r="M544" s="70" t="s">
        <v>1052</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v>
      </c>
      <c r="L546" s="117">
        <v>0</v>
      </c>
      <c r="M546" s="117" t="s">
        <v>1050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v>
      </c>
      <c r="L547" s="117">
        <v>0</v>
      </c>
      <c r="M547" s="117" t="s">
        <v>1050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v>
      </c>
      <c r="L548" s="117">
        <v>0</v>
      </c>
      <c r="M548" s="117" t="s">
        <v>1050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v>
      </c>
      <c r="L549" s="117">
        <v>0</v>
      </c>
      <c r="M549" s="117" t="s">
        <v>1050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v>
      </c>
      <c r="L550" s="117">
        <v>0</v>
      </c>
      <c r="M550" s="117" t="s">
        <v>1050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v>
      </c>
      <c r="L551" s="117">
        <v>0</v>
      </c>
      <c r="M551" s="117" t="s">
        <v>1050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v>
      </c>
      <c r="L552" s="117">
        <v>0</v>
      </c>
      <c r="M552" s="117" t="s">
        <v>1050</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v>
      </c>
      <c r="L553" s="117">
        <v>0</v>
      </c>
      <c r="M553" s="117" t="s">
        <v>1050</v>
      </c>
    </row>
    <row r="554" spans="1:13" s="115" customFormat="1" ht="42.75">
      <c r="A554" s="252" t="s">
        <v>862</v>
      </c>
      <c r="B554" s="119"/>
      <c r="C554" s="319" t="s">
        <v>366</v>
      </c>
      <c r="D554" s="320"/>
      <c r="E554" s="320"/>
      <c r="F554" s="320"/>
      <c r="G554" s="320"/>
      <c r="H554" s="321"/>
      <c r="I554" s="138" t="s">
        <v>367</v>
      </c>
      <c r="J554" s="116">
        <f t="shared" si="24"/>
        <v>0</v>
      </c>
      <c r="K554" s="201" t="str">
        <f t="shared" si="25"/>
        <v>※</v>
      </c>
      <c r="L554" s="117">
        <v>0</v>
      </c>
      <c r="M554" s="117" t="s">
        <v>1050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v>
      </c>
      <c r="L555" s="117">
        <v>0</v>
      </c>
      <c r="M555" s="117" t="s">
        <v>1050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v>
      </c>
      <c r="L556" s="117">
        <v>0</v>
      </c>
      <c r="M556" s="117" t="s">
        <v>1050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v>
      </c>
      <c r="L557" s="117">
        <v>0</v>
      </c>
      <c r="M557" s="117" t="s">
        <v>1050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990</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991</v>
      </c>
      <c r="E566" s="341"/>
      <c r="F566" s="341"/>
      <c r="G566" s="341"/>
      <c r="H566" s="331"/>
      <c r="I566" s="342"/>
      <c r="J566" s="213"/>
      <c r="K566" s="214"/>
      <c r="L566" s="211" t="s">
        <v>533</v>
      </c>
      <c r="M566" s="211" t="s">
        <v>533</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row>
    <row r="589" spans="1:22" s="1" customFormat="1" ht="20.25" customHeight="1">
      <c r="A589" s="243"/>
      <c r="C589" s="62"/>
      <c r="D589" s="3"/>
      <c r="E589" s="3"/>
      <c r="F589" s="3"/>
      <c r="G589" s="3"/>
      <c r="H589" s="287"/>
      <c r="I589" s="67" t="s">
        <v>36</v>
      </c>
      <c r="J589" s="68"/>
      <c r="K589" s="186"/>
      <c r="L589" s="70" t="s">
        <v>1046</v>
      </c>
      <c r="M589" s="70" t="s">
        <v>1052</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v>
      </c>
      <c r="L593" s="117">
        <v>0</v>
      </c>
      <c r="M593" s="117" t="s">
        <v>1050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 customHeight="1">
      <c r="A595" s="251" t="s">
        <v>895</v>
      </c>
      <c r="B595" s="84"/>
      <c r="C595" s="322" t="s">
        <v>992</v>
      </c>
      <c r="D595" s="323"/>
      <c r="E595" s="323"/>
      <c r="F595" s="323"/>
      <c r="G595" s="323"/>
      <c r="H595" s="324"/>
      <c r="I595" s="339" t="s">
        <v>397</v>
      </c>
      <c r="J595" s="140" t="s">
        <v>540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13</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t="s">
        <v>540</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v>24</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v>
      </c>
      <c r="L601" s="117">
        <v>0</v>
      </c>
      <c r="M601" s="117" t="s">
        <v>1050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v>
      </c>
      <c r="L602" s="117">
        <v>0</v>
      </c>
      <c r="M602" s="117" t="s">
        <v>1050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v>
      </c>
      <c r="L603" s="117">
        <v>0</v>
      </c>
      <c r="M603" s="117" t="s">
        <v>1050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v>
      </c>
      <c r="L604" s="117">
        <v>0</v>
      </c>
      <c r="M604" s="117" t="s">
        <v>1050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1052</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1050</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v>0</v>
      </c>
      <c r="M614" s="117" t="s">
        <v>1050</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v>0</v>
      </c>
      <c r="M615" s="117" t="s">
        <v>1050</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v>0</v>
      </c>
      <c r="M616" s="117" t="s">
        <v>1050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v>0</v>
      </c>
      <c r="M617" s="117" t="s">
        <v>1050</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v>0</v>
      </c>
      <c r="M618" s="117" t="s">
        <v>1050</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v>0</v>
      </c>
      <c r="M619" s="117" t="s">
        <v>1050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v>0</v>
      </c>
      <c r="M620" s="117" t="s">
        <v>1050</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v>0</v>
      </c>
      <c r="M621" s="117" t="s">
        <v>1050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v>0</v>
      </c>
      <c r="M622" s="117" t="s">
        <v>1050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v>0</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1052</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v>0</v>
      </c>
      <c r="M632" s="117" t="s">
        <v>1050</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v>0</v>
      </c>
      <c r="M633" s="117" t="s">
        <v>1050</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v>0</v>
      </c>
      <c r="M634" s="117" t="s">
        <v>1050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1050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v>0</v>
      </c>
      <c r="M636" s="117" t="s">
        <v>1050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1050</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v>0</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1052</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v>0</v>
      </c>
      <c r="M647" s="117" t="s">
        <v>1050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v>0</v>
      </c>
      <c r="M648" s="117" t="s">
        <v>1050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v>0</v>
      </c>
      <c r="M649" s="117" t="s">
        <v>1050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v>0</v>
      </c>
      <c r="M650" s="117" t="s">
        <v>1050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v>0</v>
      </c>
      <c r="M651" s="117" t="s">
        <v>1050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v>0</v>
      </c>
      <c r="M652" s="117" t="s">
        <v>1050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v>0</v>
      </c>
      <c r="M653" s="117" t="s">
        <v>1050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v>0</v>
      </c>
      <c r="M654" s="117" t="s">
        <v>1050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v>0</v>
      </c>
      <c r="M655" s="117" t="s">
        <v>1050</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v>0</v>
      </c>
      <c r="M656" s="117" t="s">
        <v>1050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v>0</v>
      </c>
      <c r="M657" s="117" t="s">
        <v>1050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v>0</v>
      </c>
      <c r="M658" s="117" t="s">
        <v>1050</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v>0</v>
      </c>
      <c r="M659" s="117" t="s">
        <v>1050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v>0</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1052</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1052</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v>
      </c>
      <c r="L683" s="117">
        <v>0</v>
      </c>
      <c r="M683" s="117" t="s">
        <v>1050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1052</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1052</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v>0</v>
      </c>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83C2CD1-5523-493F-8642-1B51E12B7A83}"/>
    <hyperlink ref="J71:L71" location="病院!B464" display="・手術の状況" xr:uid="{10328164-5EE4-430F-8438-31E2EAE1AF0A}"/>
    <hyperlink ref="J72:L72" location="病院!B500" display="・がん、脳卒中、心筋梗塞、分娩、精神医療への対応状況" xr:uid="{D5C6B41C-4D15-4050-AC87-038769A6DD5E}"/>
    <hyperlink ref="J73:L73" location="病院!B541" display="・重症患者への対応状況" xr:uid="{2473DDAA-3770-4654-ABD5-FA59CBBEE11C}"/>
    <hyperlink ref="J74:L74" location="病院!B586" display="・救急医療の実施状況" xr:uid="{1EC16E96-2EBD-4AB6-9936-07860212D963}"/>
    <hyperlink ref="J75:L75" location="病院!B609" display="・急性期後の支援、在宅復帰の支援の状況" xr:uid="{B04821F3-116B-415D-BE8A-699E9D4CCB71}"/>
    <hyperlink ref="J76:L76" location="病院!B627" display="・全身管理の状況" xr:uid="{F3E79BAA-36C4-4FC9-93D1-B99A3462FFB5}"/>
    <hyperlink ref="J78:L78" location="病院!B679" display="・長期療養患者の受入状況" xr:uid="{AC764BFA-6A80-4A26-8411-0CB86F61CD48}"/>
    <hyperlink ref="J77:L77" location="病院!B642" display="・リハビリテーションの実施状況" xr:uid="{CF48B836-D4C5-413E-90D0-022A37B93747}"/>
    <hyperlink ref="J79:L79" location="病院!B689" display="・重度の障害児等の受入状況" xr:uid="{C22B6050-8F98-4DE2-B4A0-90F00CEBF4A0}"/>
    <hyperlink ref="J80:L80" location="病院!B702" display="・医科歯科の連携状況" xr:uid="{C44139C7-127E-4E09-9E7E-57B30BC3DE01}"/>
    <hyperlink ref="M71:N71" location="'病院(H30案)'!B448" display="・手術の状況" xr:uid="{B5C6E69C-B058-4E4F-82B8-21B9C5E3FD6A}"/>
    <hyperlink ref="M72:N72" location="'病院(H30案)'!B484" display="・がん、脳卒中、心筋梗塞、分娩、精神医療への対応状況" xr:uid="{405B9F4E-268A-4EA0-82AE-E668D9308592}"/>
    <hyperlink ref="M73:N73" location="'病院(H30案)'!B525" display="・重症患者への対応状況" xr:uid="{6ED34104-55F3-4FAD-9558-B0F12CA9D169}"/>
    <hyperlink ref="M74:N74" location="'病院(H30案)'!B570" display="・救急医療の実施状況" xr:uid="{83994B82-A20A-42FE-9812-0FCF13428970}"/>
    <hyperlink ref="M75:N75" location="'病院(H30案)'!B593" display="・急性期後の支援、在宅復帰の支援の状況" xr:uid="{6549F406-CDF6-4476-A445-A7187A501047}"/>
    <hyperlink ref="C71:G71" location="病院!B87" display="・設置主体" xr:uid="{406F7D4F-9D1A-47F3-8CFD-D3238B53367B}"/>
    <hyperlink ref="C72:G72" location="病院!B95" display="・病床の状況" xr:uid="{65225D1E-8390-433B-BC44-725C0AD50B87}"/>
    <hyperlink ref="C73:G73" location="病院!B116" display="・診療科" xr:uid="{8CAE0774-4A1A-4152-8811-E6D3A925D7DD}"/>
    <hyperlink ref="C74:G74" location="病院!B127" display="・入院基本料・特定入院料及び届出病床数" xr:uid="{0EC86163-CB36-4DFA-89A7-C0C7EE0543D6}"/>
    <hyperlink ref="C75:G75" location="病院!B141" display="・算定する入院基本用・特定入院料等の状況" xr:uid="{D437F9D8-A4BC-4DD5-97F9-7DD59089D1CF}"/>
    <hyperlink ref="C76:G76" location="病院!B224" display="・DPC医療機関群の種類" xr:uid="{13AFF377-472F-4657-8D15-B8D7250E1B26}"/>
    <hyperlink ref="C77:G77" location="病院!B232" display="・救急告示病院、二次救急医療施設、三次救急医療施設の告示・認定の有無" xr:uid="{B489F560-0305-404E-BDF4-EBED06FD0713}"/>
    <hyperlink ref="C78:F78" location="病院!B242" display="・承認の有無" xr:uid="{622B2D3B-955C-4BD9-9D09-2D60F4DAE364}"/>
    <hyperlink ref="C79:F79" location="病院!B251" display="・診療報酬の届出の有無" xr:uid="{39BCFE91-15CE-4528-B846-D68E40C1849B}"/>
    <hyperlink ref="C80:F80" location="病院!B261" display="・職員数の状況" xr:uid="{50BB7934-6997-4503-B6E4-5C5316E055AC}"/>
    <hyperlink ref="C81:F81" location="病院!B320" display="・退院調整部門の設置状況" xr:uid="{987F1E8D-1335-4858-B670-636EAF1039C1}"/>
    <hyperlink ref="C82:F82" location="病院!B340" display="・医療機器の台数" xr:uid="{7F685D87-12D0-4E3E-81AD-ADC3AE3156B6}"/>
    <hyperlink ref="C83:G83" location="病院!B365" display="・過去1年間の間に病棟の再編・見直しがあった場合の報告対象期間" xr:uid="{898A0B60-C813-4DEC-93C2-03B25C25F9B1}"/>
    <hyperlink ref="H71:I71" location="病院!B388" display="・入院患者の状況（年間）" xr:uid="{D044AA24-FAD0-48A2-8337-9C6E25E34840}"/>
    <hyperlink ref="H72:I72" location="病院!B401" display="・入院患者の状況（年間／入棟前の場所・退棟先の場所の状況）" xr:uid="{8F6084AE-3632-499D-B5B9-D9EF3D2BF501}"/>
    <hyperlink ref="H73:I73" location="病院!B426" display="・退院後に在宅医療を必要とする患者の状況" xr:uid="{07F4EAE1-6E59-4E14-AE9D-948C16B74379}"/>
    <hyperlink ref="H74:I74" location="病院!B438" display="・看取りを行った患者数" xr:uid="{68570D06-35B6-4D35-99F8-7ED4C32570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2019-11-15T06:25:45Z</dcterms:modified>
</cp:coreProperties>
</file>