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41D1D9EE-A0B7-440B-823F-CFBEBA2843F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様式-9（月単位未達成）" sheetId="1" r:id="rId1"/>
    <sheet name="様式-9 (想定４週７休以下)" sheetId="2" r:id="rId2"/>
    <sheet name="様式-9 (想定４週８休) " sheetId="4" r:id="rId3"/>
    <sheet name="休日チェックリスト（記載例）" sheetId="7" r:id="rId4"/>
  </sheets>
  <definedNames>
    <definedName name="_xlnm.Print_Area" localSheetId="3">'休日チェックリスト（記載例）'!$C$5:$AR$33</definedName>
    <definedName name="_xlnm.Print_Area" localSheetId="1">'様式-9 (想定４週７休以下)'!$A$1:$X$47</definedName>
    <definedName name="_xlnm.Print_Area" localSheetId="2">'様式-9 (想定４週８休) '!$A$1:$X$47</definedName>
    <definedName name="_xlnm.Print_Area" localSheetId="0">'様式-9（月単位未達成）'!$A$1:$X$47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5" i="7" l="1"/>
  <c r="AO25" i="7"/>
  <c r="AL25" i="7"/>
  <c r="AK25" i="7"/>
  <c r="AL24" i="7"/>
  <c r="AP24" i="7" s="1"/>
  <c r="AK24" i="7"/>
  <c r="AO24" i="7" s="1"/>
  <c r="AP23" i="7"/>
  <c r="AO23" i="7"/>
  <c r="AL23" i="7"/>
  <c r="AK23" i="7"/>
  <c r="AL22" i="7"/>
  <c r="AP22" i="7" s="1"/>
  <c r="AK22" i="7"/>
  <c r="AO22" i="7" s="1"/>
  <c r="AL21" i="7"/>
  <c r="AP21" i="7" s="1"/>
  <c r="AK21" i="7"/>
  <c r="AO21" i="7" s="1"/>
  <c r="AL20" i="7"/>
  <c r="AP20" i="7" s="1"/>
  <c r="AK20" i="7"/>
  <c r="AO20" i="7" s="1"/>
  <c r="AL19" i="7"/>
  <c r="AP19" i="7" s="1"/>
  <c r="AK19" i="7"/>
  <c r="AO19" i="7" s="1"/>
  <c r="AL18" i="7"/>
  <c r="AM18" i="7" s="1"/>
  <c r="AK18" i="7"/>
  <c r="AO18" i="7" s="1"/>
  <c r="AL17" i="7"/>
  <c r="AP17" i="7" s="1"/>
  <c r="AK17" i="7"/>
  <c r="AO17" i="7" s="1"/>
  <c r="AL16" i="7"/>
  <c r="AP16" i="7" s="1"/>
  <c r="AQ16" i="7" s="1"/>
  <c r="AK16" i="7"/>
  <c r="AO16" i="7" s="1"/>
  <c r="AL15" i="7"/>
  <c r="AM15" i="7" s="1"/>
  <c r="AK15" i="7"/>
  <c r="AO15" i="7" s="1"/>
  <c r="AO14" i="7"/>
  <c r="AL14" i="7"/>
  <c r="AM14" i="7" s="1"/>
  <c r="AK14" i="7"/>
  <c r="F13" i="7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U13" i="7" s="1"/>
  <c r="V13" i="7" s="1"/>
  <c r="W13" i="7" s="1"/>
  <c r="X13" i="7" s="1"/>
  <c r="Y13" i="7" s="1"/>
  <c r="Z13" i="7" s="1"/>
  <c r="AA13" i="7" s="1"/>
  <c r="AB13" i="7" s="1"/>
  <c r="AC13" i="7" s="1"/>
  <c r="AD13" i="7" s="1"/>
  <c r="AE13" i="7" s="1"/>
  <c r="AF13" i="7" s="1"/>
  <c r="AG13" i="7" s="1"/>
  <c r="AH13" i="7" s="1"/>
  <c r="AI13" i="7" s="1"/>
  <c r="AJ13" i="7" s="1"/>
  <c r="F11" i="7"/>
  <c r="AP14" i="7" l="1"/>
  <c r="AQ14" i="7" s="1"/>
  <c r="AP15" i="7"/>
  <c r="AQ15" i="7" s="1"/>
  <c r="AR14" i="7" s="1"/>
  <c r="AP18" i="7"/>
  <c r="AQ20" i="7"/>
  <c r="AM20" i="7"/>
  <c r="AQ18" i="7"/>
  <c r="AQ19" i="7"/>
  <c r="AQ22" i="7"/>
  <c r="AM16" i="7"/>
  <c r="AN14" i="7" s="1"/>
  <c r="AM19" i="7"/>
  <c r="AM2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4" authorId="0" shapeId="0" xr:uid="{F38A4437-8898-4060-B180-ABD5D773440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7E351639-B10C-463F-AD16-3C3138F593C1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<sst xmlns="http://schemas.openxmlformats.org/spreadsheetml/2006/main" count="472" uniqueCount="94">
  <si>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</si>
  <si>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</si>
  <si>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</si>
  <si>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</si>
  <si>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</si>
  <si>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</si>
  <si>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</si>
  <si>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</si>
  <si>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</si>
  <si>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</si>
  <si>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</si>
  <si>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</si>
  <si>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</si>
  <si>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</si>
  <si>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</si>
  <si>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</si>
  <si>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</si>
  <si>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</si>
  <si>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</si>
  <si>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</si>
  <si>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</si>
  <si>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</si>
  <si>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</si>
  <si>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</si>
  <si>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</si>
  <si>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</si>
  <si>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</si>
  <si>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</si>
  <si>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</si>
  <si>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</si>
  <si>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</si>
  <si>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</si>
  <si>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○○工務店</t>
    <rPh sb="2" eb="5">
      <t>コウムテン</t>
    </rPh>
    <phoneticPr fontId="3"/>
  </si>
  <si>
    <t>■発注者</t>
    <rPh sb="1" eb="4">
      <t>ハッチュウシャ</t>
    </rPh>
    <phoneticPr fontId="5"/>
  </si>
  <si>
    <t>□受注者</t>
    <rPh sb="1" eb="4">
      <t>ジュチュウシャ</t>
    </rPh>
    <phoneticPr fontId="5"/>
  </si>
  <si>
    <t>労務費</t>
    <rPh sb="0" eb="3">
      <t>ロウムヒ</t>
    </rPh>
    <phoneticPr fontId="3"/>
  </si>
  <si>
    <t>現場管理費率</t>
    <rPh sb="0" eb="2">
      <t>ゲンバ</t>
    </rPh>
    <rPh sb="2" eb="5">
      <t>カンリヒ</t>
    </rPh>
    <rPh sb="5" eb="6">
      <t>リツ</t>
    </rPh>
    <phoneticPr fontId="3"/>
  </si>
  <si>
    <t>　　　　</t>
    <phoneticPr fontId="3"/>
  </si>
  <si>
    <t>　□指示　　　□協議　　　■通知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</si>
  <si>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（契約金額ベース）</t>
    <rPh sb="1" eb="3">
      <t>ケイヤク</t>
    </rPh>
    <rPh sb="3" eb="5">
      <t>キンガク</t>
    </rPh>
    <phoneticPr fontId="3"/>
  </si>
  <si>
    <t>【概算】約○○万円減</t>
    <rPh sb="1" eb="3">
      <t>ガイサン</t>
    </rPh>
    <rPh sb="4" eb="5">
      <t>ヤク</t>
    </rPh>
    <rPh sb="7" eb="9">
      <t>マンエン</t>
    </rPh>
    <rPh sb="9" eb="10">
      <t>ゲン</t>
    </rPh>
    <phoneticPr fontId="3"/>
  </si>
  <si>
    <t>週休２日交替制工事の実施状況について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ジッシ</t>
    </rPh>
    <rPh sb="12" eb="14">
      <t>ジョウキョウ</t>
    </rPh>
    <phoneticPr fontId="3"/>
  </si>
  <si>
    <t>取り扱うこととしました。</t>
    <rPh sb="0" eb="1">
      <t>ト</t>
    </rPh>
    <rPh sb="2" eb="3">
      <t>アツカ</t>
    </rPh>
    <phoneticPr fontId="3"/>
  </si>
  <si>
    <t>※右の入力欄に年月を入力すると、その月のチェックリストになります</t>
  </si>
  <si>
    <t>年</t>
    <rPh sb="0" eb="1">
      <t>ネン</t>
    </rPh>
    <phoneticPr fontId="16"/>
  </si>
  <si>
    <t>月</t>
    <rPh sb="0" eb="1">
      <t>ゲツ</t>
    </rPh>
    <phoneticPr fontId="16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</si>
  <si>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16"/>
  </si>
  <si>
    <t>事務所名</t>
  </si>
  <si>
    <t>○○事務所</t>
  </si>
  <si>
    <t>工事名</t>
  </si>
  <si>
    <t>○○工事</t>
  </si>
  <si>
    <t>受注者名</t>
  </si>
  <si>
    <t>○○工務店</t>
  </si>
  <si>
    <t>会社名</t>
    <rPh sb="0" eb="2">
      <t>カイシャ</t>
    </rPh>
    <phoneticPr fontId="16"/>
  </si>
  <si>
    <t>氏名</t>
    <rPh sb="0" eb="2">
      <t>シメイ</t>
    </rPh>
    <phoneticPr fontId="16"/>
  </si>
  <si>
    <t>今月</t>
    <rPh sb="0" eb="2">
      <t>コンゲツ</t>
    </rPh>
    <phoneticPr fontId="16"/>
  </si>
  <si>
    <t>累計</t>
    <rPh sb="0" eb="2">
      <t>ルイケイ</t>
    </rPh>
    <phoneticPr fontId="16"/>
  </si>
  <si>
    <t>平均
休日率</t>
    <rPh sb="0" eb="2">
      <t>ヘイキン</t>
    </rPh>
    <rPh sb="3" eb="5">
      <t>キュウジツ</t>
    </rPh>
    <rPh sb="5" eb="6">
      <t>リツ</t>
    </rPh>
    <phoneticPr fontId="16"/>
  </si>
  <si>
    <t>前月までの累計</t>
    <rPh sb="0" eb="2">
      <t>ゼンゲツ</t>
    </rPh>
    <rPh sb="5" eb="7">
      <t>ルイケイ</t>
    </rPh>
    <phoneticPr fontId="16"/>
  </si>
  <si>
    <t>対象
日数</t>
    <rPh sb="0" eb="2">
      <t>タイショウ</t>
    </rPh>
    <rPh sb="3" eb="5">
      <t>ニッスウ</t>
    </rPh>
    <phoneticPr fontId="16"/>
  </si>
  <si>
    <t>休日
日数</t>
    <rPh sb="0" eb="2">
      <t>キュウジツ</t>
    </rPh>
    <rPh sb="3" eb="5">
      <t>ニッスウ</t>
    </rPh>
    <phoneticPr fontId="16"/>
  </si>
  <si>
    <t>休日率</t>
    <rPh sb="0" eb="2">
      <t>キュウジツ</t>
    </rPh>
    <rPh sb="2" eb="3">
      <t>リツ</t>
    </rPh>
    <phoneticPr fontId="16"/>
  </si>
  <si>
    <t>リスト</t>
    <phoneticPr fontId="16"/>
  </si>
  <si>
    <t>-</t>
    <phoneticPr fontId="16"/>
  </si>
  <si>
    <t>A建設</t>
    <rPh sb="1" eb="3">
      <t>ケンセツ</t>
    </rPh>
    <phoneticPr fontId="16"/>
  </si>
  <si>
    <t>○○</t>
    <phoneticPr fontId="16"/>
  </si>
  <si>
    <t>-</t>
  </si>
  <si>
    <t>休</t>
    <rPh sb="0" eb="1">
      <t>ヤス</t>
    </rPh>
    <phoneticPr fontId="16"/>
  </si>
  <si>
    <t>□□</t>
    <phoneticPr fontId="16"/>
  </si>
  <si>
    <t>◇◇</t>
    <phoneticPr fontId="16"/>
  </si>
  <si>
    <t>B建設（一次下請）</t>
    <rPh sb="1" eb="3">
      <t>ケンセツ</t>
    </rPh>
    <rPh sb="4" eb="6">
      <t>イチジ</t>
    </rPh>
    <rPh sb="6" eb="8">
      <t>シタウ</t>
    </rPh>
    <phoneticPr fontId="16"/>
  </si>
  <si>
    <t>●●</t>
    <phoneticPr fontId="16"/>
  </si>
  <si>
    <t>■■</t>
    <phoneticPr fontId="16"/>
  </si>
  <si>
    <t>◆◆</t>
    <phoneticPr fontId="16"/>
  </si>
  <si>
    <t>C建設（二次下請）</t>
    <rPh sb="1" eb="3">
      <t>ケンセツ</t>
    </rPh>
    <rPh sb="4" eb="6">
      <t>ニジ</t>
    </rPh>
    <rPh sb="6" eb="8">
      <t>シタウ</t>
    </rPh>
    <phoneticPr fontId="16"/>
  </si>
  <si>
    <t>△△</t>
    <phoneticPr fontId="16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</si>
  <si>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16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</si>
  <si>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16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</si>
  <si>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16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</si>
  <si>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16"/>
  </si>
  <si>
    <t>※12月8日実績確認日、12月26日を現場完了予定日とし9日～26日は想定休日を記入。</t>
    <rPh sb="3" eb="4">
      <t>ガツ</t>
    </rPh>
    <rPh sb="5" eb="6">
      <t>ニチ</t>
    </rPh>
    <rPh sb="6" eb="8">
      <t>ジッセキ</t>
    </rPh>
    <rPh sb="8" eb="10">
      <t>カクニン</t>
    </rPh>
    <rPh sb="10" eb="11">
      <t>ヒ</t>
    </rPh>
    <rPh sb="14" eb="15">
      <t>ガツ</t>
    </rPh>
    <rPh sb="17" eb="18">
      <t>ニチ</t>
    </rPh>
    <rPh sb="19" eb="21">
      <t>ゲンバ</t>
    </rPh>
    <rPh sb="21" eb="23">
      <t>カンリョウ</t>
    </rPh>
    <rPh sb="23" eb="25">
      <t>ヨテイ</t>
    </rPh>
    <rPh sb="25" eb="26">
      <t>ビ</t>
    </rPh>
    <rPh sb="29" eb="30">
      <t>ニチ</t>
    </rPh>
    <rPh sb="33" eb="34">
      <t>ニチ</t>
    </rPh>
    <rPh sb="35" eb="37">
      <t>ソウテイ</t>
    </rPh>
    <rPh sb="37" eb="39">
      <t>キュウジツ</t>
    </rPh>
    <rPh sb="40" eb="42">
      <t>キニュウ</t>
    </rPh>
    <phoneticPr fontId="3"/>
  </si>
  <si>
    <t>取り扱うこととします。</t>
    <rPh sb="0" eb="1">
      <t>ト</t>
    </rPh>
    <rPh sb="2" eb="3">
      <t>アツカ</t>
    </rPh>
    <phoneticPr fontId="3"/>
  </si>
  <si>
    <t>　休日確保状況の実績及び予定を確認し、今後の各休日率を別添チェックリストのとおり</t>
    <rPh sb="1" eb="3">
      <t>キュウジツ</t>
    </rPh>
    <rPh sb="3" eb="5">
      <t>カクホ</t>
    </rPh>
    <rPh sb="5" eb="7">
      <t>ジョウキョウ</t>
    </rPh>
    <rPh sb="8" eb="10">
      <t>ジッセキ</t>
    </rPh>
    <rPh sb="10" eb="11">
      <t>オヨ</t>
    </rPh>
    <rPh sb="12" eb="14">
      <t>ヨテイ</t>
    </rPh>
    <rPh sb="15" eb="17">
      <t>カクニン</t>
    </rPh>
    <rPh sb="19" eb="21">
      <t>コンゴ</t>
    </rPh>
    <rPh sb="22" eb="23">
      <t>カク</t>
    </rPh>
    <rPh sb="23" eb="25">
      <t>キュウジツ</t>
    </rPh>
    <rPh sb="25" eb="26">
      <t>リツ</t>
    </rPh>
    <rPh sb="27" eb="29">
      <t>ベッテン</t>
    </rPh>
    <phoneticPr fontId="3"/>
  </si>
  <si>
    <t>閉所状況
（閉所率）</t>
    <rPh sb="0" eb="2">
      <t>ヘイショ</t>
    </rPh>
    <rPh sb="2" eb="4">
      <t>ジョウキョウ</t>
    </rPh>
    <rPh sb="6" eb="8">
      <t>ヘイショ</t>
    </rPh>
    <rPh sb="8" eb="9">
      <t>リツ</t>
    </rPh>
    <phoneticPr fontId="3"/>
  </si>
  <si>
    <t>通期の</t>
    <rPh sb="0" eb="2">
      <t>ツウキ</t>
    </rPh>
    <phoneticPr fontId="3"/>
  </si>
  <si>
    <t>週休２日</t>
    <rPh sb="0" eb="2">
      <t>シュウキュウ</t>
    </rPh>
    <rPh sb="3" eb="4">
      <t>ニチ</t>
    </rPh>
    <phoneticPr fontId="3"/>
  </si>
  <si>
    <t>建設工事請負契約書第20条に基づき通知します。</t>
    <rPh sb="9" eb="10">
      <t>ダイ</t>
    </rPh>
    <rPh sb="12" eb="13">
      <t>ジョウ</t>
    </rPh>
    <rPh sb="14" eb="15">
      <t>モト</t>
    </rPh>
    <rPh sb="17" eb="19">
      <t>ツウチ</t>
    </rPh>
    <phoneticPr fontId="3"/>
  </si>
  <si>
    <t>　提出された履行報告書及びチェックリストを確認した結果、月単位の週休２日（４週８休</t>
    <rPh sb="1" eb="3">
      <t>テイシュツ</t>
    </rPh>
    <rPh sb="6" eb="8">
      <t>リコウ</t>
    </rPh>
    <rPh sb="8" eb="11">
      <t>ホウコクショ</t>
    </rPh>
    <rPh sb="11" eb="12">
      <t>オヨ</t>
    </rPh>
    <rPh sb="21" eb="23">
      <t>カクニン</t>
    </rPh>
    <rPh sb="25" eb="27">
      <t>ケッカ</t>
    </rPh>
    <rPh sb="28" eb="31">
      <t>ツキタンイ</t>
    </rPh>
    <rPh sb="32" eb="34">
      <t>シュウキュウ</t>
    </rPh>
    <rPh sb="35" eb="36">
      <t>ニチ</t>
    </rPh>
    <phoneticPr fontId="3"/>
  </si>
  <si>
    <t>完全週休２日</t>
    <rPh sb="0" eb="2">
      <t>カンゼン</t>
    </rPh>
    <rPh sb="2" eb="4">
      <t>シュウキュウ</t>
    </rPh>
    <rPh sb="5" eb="6">
      <t>ニチ</t>
    </rPh>
    <phoneticPr fontId="3"/>
  </si>
  <si>
    <t>（土日）の週休２日</t>
    <rPh sb="1" eb="3">
      <t>ドニチ</t>
    </rPh>
    <rPh sb="5" eb="7">
      <t>シュウキュウ</t>
    </rPh>
    <rPh sb="8" eb="9">
      <t>ニチ</t>
    </rPh>
    <phoneticPr fontId="3"/>
  </si>
  <si>
    <t>月単位の</t>
    <rPh sb="0" eb="3">
      <t>ツキタンイ</t>
    </rPh>
    <phoneticPr fontId="3"/>
  </si>
  <si>
    <t>-</t>
    <phoneticPr fontId="3"/>
  </si>
  <si>
    <r>
      <t>以上）が達成されていなかったため、</t>
    </r>
    <r>
      <rPr>
        <sz val="12"/>
        <color rgb="FFFF0000"/>
        <rFont val="ＭＳ Ｐ明朝"/>
        <family val="1"/>
        <charset val="128"/>
      </rPr>
      <t>補正係数を除外して</t>
    </r>
    <r>
      <rPr>
        <sz val="12"/>
        <rFont val="ＭＳ Ｐ明朝"/>
        <family val="1"/>
        <charset val="128"/>
      </rPr>
      <t>設計変更することとしましたので、</t>
    </r>
    <rPh sb="4" eb="6">
      <t>タッセイ</t>
    </rPh>
    <rPh sb="17" eb="21">
      <t>ホセイケイスウ</t>
    </rPh>
    <rPh sb="22" eb="24">
      <t>ジョガイ</t>
    </rPh>
    <phoneticPr fontId="3"/>
  </si>
  <si>
    <r>
      <t>　これにより、</t>
    </r>
    <r>
      <rPr>
        <sz val="12"/>
        <color rgb="FFFF0000"/>
        <rFont val="ＭＳ Ｐ明朝"/>
        <family val="1"/>
        <charset val="128"/>
      </rPr>
      <t>補正係数を除外して</t>
    </r>
    <r>
      <rPr>
        <sz val="12"/>
        <rFont val="ＭＳ Ｐ明朝"/>
        <family val="1"/>
        <charset val="128"/>
      </rPr>
      <t>設計変更することとしましたので、</t>
    </r>
    <rPh sb="7" eb="11">
      <t>ホセイケイスウ</t>
    </rPh>
    <rPh sb="16" eb="18">
      <t>セッケイ</t>
    </rPh>
    <rPh sb="18" eb="20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</si>
</sst>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0.0"/>
    <numFmt numFmtId="178" formatCode="d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游ゴシック"/>
      <family val="3"/>
      <charset val="128"/>
    </font>
    <font>
      <sz val="12"/>
      <color rgb="FFFF0000"/>
      <name val="ＭＳ Ｐ明朝"/>
      <family val="1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6" fillId="0" borderId="26" xfId="1" applyFont="1" applyBorder="1" applyAlignment="1">
      <alignment vertical="top"/>
    </xf>
    <xf numFmtId="0" fontId="6" fillId="0" borderId="0" xfId="1" applyFont="1">
      <alignment vertical="center"/>
    </xf>
    <xf numFmtId="0" fontId="2" fillId="2" borderId="23" xfId="1" applyFont="1" applyFill="1" applyBorder="1">
      <alignment vertical="center"/>
    </xf>
    <xf numFmtId="0" fontId="1" fillId="0" borderId="0" xfId="1">
      <alignment vertical="center"/>
    </xf>
    <xf numFmtId="0" fontId="15" fillId="2" borderId="0" xfId="1" applyFont="1" applyFill="1">
      <alignment vertical="center"/>
    </xf>
    <xf numFmtId="0" fontId="1" fillId="2" borderId="45" xfId="1" applyFill="1" applyBorder="1" applyAlignment="1">
      <alignment horizontal="right" vertical="center"/>
    </xf>
    <xf numFmtId="0" fontId="1" fillId="2" borderId="48" xfId="1" applyFill="1" applyBorder="1" applyAlignment="1">
      <alignment horizontal="right"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8" fillId="0" borderId="0" xfId="1" applyFont="1">
      <alignment vertical="center"/>
    </xf>
    <xf numFmtId="0" fontId="18" fillId="0" borderId="13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8" fontId="18" fillId="0" borderId="13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13" xfId="1" applyFont="1" applyBorder="1">
      <alignment vertical="center"/>
    </xf>
    <xf numFmtId="9" fontId="18" fillId="0" borderId="13" xfId="1" applyNumberFormat="1" applyFont="1" applyBorder="1">
      <alignment vertical="center"/>
    </xf>
    <xf numFmtId="0" fontId="20" fillId="2" borderId="0" xfId="1" applyFont="1" applyFill="1">
      <alignment vertical="center"/>
    </xf>
    <xf numFmtId="177" fontId="13" fillId="0" borderId="0" xfId="11" applyNumberFormat="1" applyFont="1" applyFill="1" applyBorder="1" applyAlignment="1">
      <alignment vertical="center"/>
    </xf>
    <xf numFmtId="9" fontId="14" fillId="0" borderId="0" xfId="11" applyFont="1" applyFill="1" applyBorder="1" applyAlignment="1">
      <alignment vertical="center"/>
    </xf>
    <xf numFmtId="0" fontId="18" fillId="2" borderId="0" xfId="1" applyFont="1" applyFill="1">
      <alignment vertical="center"/>
    </xf>
    <xf numFmtId="178" fontId="18" fillId="2" borderId="1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center" shrinkToFit="1"/>
    </xf>
    <xf numFmtId="0" fontId="6" fillId="0" borderId="41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top" wrapText="1"/>
    </xf>
    <xf numFmtId="0" fontId="6" fillId="0" borderId="30" xfId="1" applyFont="1" applyBorder="1" applyAlignment="1">
      <alignment horizontal="center" vertical="top" wrapText="1"/>
    </xf>
    <xf numFmtId="0" fontId="6" fillId="0" borderId="42" xfId="1" applyFont="1" applyBorder="1" applyAlignment="1">
      <alignment horizontal="center" vertical="top" wrapText="1"/>
    </xf>
    <xf numFmtId="0" fontId="6" fillId="0" borderId="43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6" fillId="0" borderId="11" xfId="1" applyFont="1" applyBorder="1" applyAlignment="1">
      <alignment horizontal="left" vertical="top"/>
    </xf>
    <xf numFmtId="0" fontId="6" fillId="0" borderId="10" xfId="1" applyFont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0" xfId="1" applyFont="1">
      <alignment vertical="center"/>
    </xf>
    <xf numFmtId="0" fontId="2" fillId="0" borderId="23" xfId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0" fontId="2" fillId="0" borderId="30" xfId="1" applyFont="1" applyBorder="1">
      <alignment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4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2" borderId="46" xfId="1" applyFill="1" applyBorder="1" applyAlignment="1">
      <alignment horizontal="center" vertical="center"/>
    </xf>
    <xf numFmtId="0" fontId="1" fillId="2" borderId="47" xfId="1" applyFill="1" applyBorder="1" applyAlignment="1">
      <alignment horizontal="center" vertical="center"/>
    </xf>
    <xf numFmtId="0" fontId="1" fillId="2" borderId="49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14" fontId="18" fillId="0" borderId="13" xfId="1" applyNumberFormat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 wrapText="1"/>
    </xf>
    <xf numFmtId="0" fontId="18" fillId="0" borderId="51" xfId="1" applyFont="1" applyBorder="1" applyAlignment="1">
      <alignment horizontal="center" vertical="center" wrapText="1"/>
    </xf>
    <xf numFmtId="9" fontId="18" fillId="0" borderId="13" xfId="1" applyNumberFormat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 wrapText="1"/>
    </xf>
    <xf numFmtId="0" fontId="22" fillId="0" borderId="50" xfId="1" applyFont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 wrapText="1"/>
    </xf>
  </cellXfs>
  <cellStyles count="12">
    <cellStyle name="パーセント" xfId="11" builtinId="5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通貨 2" xfId="5" xr:uid="{00000000-0005-0000-0000-000004000000}"/>
    <cellStyle name="通貨 3" xfId="6" xr:uid="{00000000-0005-0000-0000-000005000000}"/>
    <cellStyle name="標準" xfId="0" builtinId="0"/>
    <cellStyle name="標準 2" xfId="7" xr:uid="{00000000-0005-0000-0000-000007000000}"/>
    <cellStyle name="標準 2 2" xfId="1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210300" y="58293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6219825" y="70294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5097125" y="58293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15097125" y="70294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57150</xdr:colOff>
      <xdr:row>13</xdr:row>
      <xdr:rowOff>38100</xdr:rowOff>
    </xdr:from>
    <xdr:to>
      <xdr:col>37</xdr:col>
      <xdr:colOff>0</xdr:colOff>
      <xdr:row>18</xdr:row>
      <xdr:rowOff>57149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AFAB511-D31F-4687-9BDB-4D4A995E98D7}"/>
            </a:ext>
          </a:extLst>
        </xdr:cNvPr>
        <xdr:cNvSpPr/>
      </xdr:nvSpPr>
      <xdr:spPr>
        <a:xfrm>
          <a:off x="7239000" y="3219450"/>
          <a:ext cx="2981325" cy="971549"/>
        </a:xfrm>
        <a:prstGeom prst="wedgeRectCallout">
          <a:avLst>
            <a:gd name="adj1" fmla="val -58986"/>
            <a:gd name="adj2" fmla="val -5468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28575</xdr:colOff>
      <xdr:row>8</xdr:row>
      <xdr:rowOff>152400</xdr:rowOff>
    </xdr:from>
    <xdr:to>
      <xdr:col>36</xdr:col>
      <xdr:colOff>247650</xdr:colOff>
      <xdr:row>11</xdr:row>
      <xdr:rowOff>142874</xdr:rowOff>
    </xdr:to>
    <xdr:sp macro="" textlink="">
      <xdr:nvSpPr>
        <xdr:cNvPr id="7" name="四角形吹き出し 5">
          <a:extLst>
            <a:ext uri="{FF2B5EF4-FFF2-40B4-BE49-F238E27FC236}">
              <a16:creationId xmlns:a16="http://schemas.microsoft.com/office/drawing/2014/main" id="{7786B830-D486-4A7A-9DC9-8ADDC7710F7D}"/>
            </a:ext>
          </a:extLst>
        </xdr:cNvPr>
        <xdr:cNvSpPr/>
      </xdr:nvSpPr>
      <xdr:spPr>
        <a:xfrm>
          <a:off x="7210425" y="2381250"/>
          <a:ext cx="2981325" cy="561974"/>
        </a:xfrm>
        <a:prstGeom prst="wedgeRectCallout">
          <a:avLst>
            <a:gd name="adj1" fmla="val -64097"/>
            <a:gd name="adj2" fmla="val 4648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通期も達成できなかった場合は、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『</a:t>
          </a:r>
          <a:r>
            <a:rPr kumimoji="1" lang="ja-JP" altLang="en-US" sz="1100">
              <a:solidFill>
                <a:srgbClr val="FF0000"/>
              </a:solidFill>
            </a:rPr>
            <a:t>補正係数の適用を取りやめて</a:t>
          </a:r>
          <a:r>
            <a:rPr kumimoji="1" lang="en-US" altLang="ja-JP" sz="1100">
              <a:solidFill>
                <a:srgbClr val="FF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設計変更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95250</xdr:colOff>
      <xdr:row>4</xdr:row>
      <xdr:rowOff>314325</xdr:rowOff>
    </xdr:from>
    <xdr:to>
      <xdr:col>37</xdr:col>
      <xdr:colOff>247651</xdr:colOff>
      <xdr:row>7</xdr:row>
      <xdr:rowOff>38100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EB4A69A1-3D60-4F8D-B303-93881C8687DC}"/>
            </a:ext>
          </a:extLst>
        </xdr:cNvPr>
        <xdr:cNvSpPr/>
      </xdr:nvSpPr>
      <xdr:spPr>
        <a:xfrm>
          <a:off x="7000875" y="1514475"/>
          <a:ext cx="3467101" cy="561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月単位の週休２日（４週８休以上）が未達成だった場合の打合せ簿作成例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228600</xdr:colOff>
      <xdr:row>0</xdr:row>
      <xdr:rowOff>114300</xdr:rowOff>
    </xdr:from>
    <xdr:to>
      <xdr:col>23</xdr:col>
      <xdr:colOff>161925</xdr:colOff>
      <xdr:row>1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753100" y="114300"/>
          <a:ext cx="76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参考</a:t>
          </a:r>
        </a:p>
      </xdr:txBody>
    </xdr:sp>
    <xdr:clientData/>
  </xdr:twoCellAnchor>
  <xdr:twoCellAnchor>
    <xdr:from>
      <xdr:col>25</xdr:col>
      <xdr:colOff>219075</xdr:colOff>
      <xdr:row>14</xdr:row>
      <xdr:rowOff>76201</xdr:rowOff>
    </xdr:from>
    <xdr:to>
      <xdr:col>35</xdr:col>
      <xdr:colOff>95250</xdr:colOff>
      <xdr:row>19</xdr:row>
      <xdr:rowOff>95250</xdr:rowOff>
    </xdr:to>
    <xdr:sp macro="" textlink="">
      <xdr:nvSpPr>
        <xdr:cNvPr id="8" name="四角形吹き出し 8">
          <a:extLst>
            <a:ext uri="{FF2B5EF4-FFF2-40B4-BE49-F238E27FC236}">
              <a16:creationId xmlns:a16="http://schemas.microsoft.com/office/drawing/2014/main" id="{6AE7ECEA-4472-4EC3-A302-32D27A38C7C3}"/>
            </a:ext>
          </a:extLst>
        </xdr:cNvPr>
        <xdr:cNvSpPr/>
      </xdr:nvSpPr>
      <xdr:spPr>
        <a:xfrm>
          <a:off x="7124700" y="3448051"/>
          <a:ext cx="2638425" cy="971549"/>
        </a:xfrm>
        <a:prstGeom prst="wedgeRectCallout">
          <a:avLst>
            <a:gd name="adj1" fmla="val -64162"/>
            <a:gd name="adj2" fmla="val -7984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建設工事請負契約書の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（設計図書の変更）の条項が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第２０条で間違いないか確認してください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247650</xdr:colOff>
      <xdr:row>8</xdr:row>
      <xdr:rowOff>95250</xdr:rowOff>
    </xdr:from>
    <xdr:to>
      <xdr:col>36</xdr:col>
      <xdr:colOff>190500</xdr:colOff>
      <xdr:row>11</xdr:row>
      <xdr:rowOff>85724</xdr:rowOff>
    </xdr:to>
    <xdr:sp macro="" textlink="">
      <xdr:nvSpPr>
        <xdr:cNvPr id="9" name="四角形吹き出し 5">
          <a:extLst>
            <a:ext uri="{FF2B5EF4-FFF2-40B4-BE49-F238E27FC236}">
              <a16:creationId xmlns:a16="http://schemas.microsoft.com/office/drawing/2014/main" id="{E18A4256-BCD1-47D9-83B6-04F8D39657C9}"/>
            </a:ext>
          </a:extLst>
        </xdr:cNvPr>
        <xdr:cNvSpPr/>
      </xdr:nvSpPr>
      <xdr:spPr>
        <a:xfrm>
          <a:off x="7153275" y="2324100"/>
          <a:ext cx="2981325" cy="561974"/>
        </a:xfrm>
        <a:prstGeom prst="wedgeRectCallout">
          <a:avLst>
            <a:gd name="adj1" fmla="val -64097"/>
            <a:gd name="adj2" fmla="val 4648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通期も達成できなかった場合は、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『</a:t>
          </a:r>
          <a:r>
            <a:rPr kumimoji="1" lang="ja-JP" altLang="en-US" sz="1100">
              <a:solidFill>
                <a:srgbClr val="FF0000"/>
              </a:solidFill>
            </a:rPr>
            <a:t>補正係数の適用を取りやめて</a:t>
          </a:r>
          <a:r>
            <a:rPr kumimoji="1" lang="en-US" altLang="ja-JP" sz="1100">
              <a:solidFill>
                <a:srgbClr val="FF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設計変更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104775</xdr:colOff>
      <xdr:row>5</xdr:row>
      <xdr:rowOff>47625</xdr:rowOff>
    </xdr:from>
    <xdr:to>
      <xdr:col>36</xdr:col>
      <xdr:colOff>161925</xdr:colOff>
      <xdr:row>7</xdr:row>
      <xdr:rowOff>95250</xdr:rowOff>
    </xdr:to>
    <xdr:sp macro="" textlink="">
      <xdr:nvSpPr>
        <xdr:cNvPr id="10" name="角丸四角形 7">
          <a:extLst>
            <a:ext uri="{FF2B5EF4-FFF2-40B4-BE49-F238E27FC236}">
              <a16:creationId xmlns:a16="http://schemas.microsoft.com/office/drawing/2014/main" id="{8518DEBC-E0F3-4D67-B9C5-260E04EFC8BD}"/>
            </a:ext>
          </a:extLst>
        </xdr:cNvPr>
        <xdr:cNvSpPr/>
      </xdr:nvSpPr>
      <xdr:spPr>
        <a:xfrm>
          <a:off x="7010400" y="1571625"/>
          <a:ext cx="3095625" cy="561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月単位の週休２日（４週８休以上）が未達成だと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想定される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場合の打合せ簿作成例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0</xdr:rowOff>
    </xdr:from>
    <xdr:to>
      <xdr:col>9</xdr:col>
      <xdr:colOff>123825</xdr:colOff>
      <xdr:row>30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2524125" y="6000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33</xdr:row>
      <xdr:rowOff>0</xdr:rowOff>
    </xdr:from>
    <xdr:to>
      <xdr:col>9</xdr:col>
      <xdr:colOff>133350</xdr:colOff>
      <xdr:row>36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2533650" y="72009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27</xdr:row>
      <xdr:rowOff>0</xdr:rowOff>
    </xdr:from>
    <xdr:to>
      <xdr:col>22</xdr:col>
      <xdr:colOff>85725</xdr:colOff>
      <xdr:row>30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6086475" y="6000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33</xdr:row>
      <xdr:rowOff>0</xdr:rowOff>
    </xdr:from>
    <xdr:to>
      <xdr:col>22</xdr:col>
      <xdr:colOff>85725</xdr:colOff>
      <xdr:row>36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>
          <a:off x="6086475" y="72009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228600</xdr:colOff>
      <xdr:row>0</xdr:row>
      <xdr:rowOff>114300</xdr:rowOff>
    </xdr:from>
    <xdr:to>
      <xdr:col>23</xdr:col>
      <xdr:colOff>161925</xdr:colOff>
      <xdr:row>1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753100" y="114300"/>
          <a:ext cx="7620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参考</a:t>
          </a:r>
        </a:p>
      </xdr:txBody>
    </xdr:sp>
    <xdr:clientData/>
  </xdr:twoCellAnchor>
  <xdr:twoCellAnchor>
    <xdr:from>
      <xdr:col>24</xdr:col>
      <xdr:colOff>266700</xdr:colOff>
      <xdr:row>12</xdr:row>
      <xdr:rowOff>114300</xdr:rowOff>
    </xdr:from>
    <xdr:to>
      <xdr:col>43</xdr:col>
      <xdr:colOff>76200</xdr:colOff>
      <xdr:row>21</xdr:row>
      <xdr:rowOff>47624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896100" y="3105150"/>
          <a:ext cx="5057775" cy="16478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通常、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当初交替制で発注した工事において、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４週８休達成時は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設計変更を行わないことから、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平均休日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率を通知する打合せ簿の作成は不要だと思われますが、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現場完了日が工期期限に近く、その他の設計変更を行うのに週休２日の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変更が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不要である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根拠が欲しい場合や、本課案件で設計変更のタイミング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が工期と大きく乖離がある場合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本打合せ簿例を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活用いただければと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思います。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6"/>
  <sheetViews>
    <sheetView view="pageBreakPreview" topLeftCell="A4" zoomScaleNormal="100" zoomScaleSheetLayoutView="100" workbookViewId="0">
      <selection activeCell="AU21" sqref="AU21"/>
    </sheetView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116" t="s">
        <v>30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28" ht="26.1" customHeight="1">
      <c r="A3" s="117" t="s">
        <v>29</v>
      </c>
      <c r="B3" s="78"/>
      <c r="C3" s="78"/>
      <c r="D3" s="79"/>
      <c r="E3" s="118" t="s">
        <v>33</v>
      </c>
      <c r="F3" s="119"/>
      <c r="G3" s="119"/>
      <c r="H3" s="78" t="s">
        <v>34</v>
      </c>
      <c r="I3" s="119"/>
      <c r="J3" s="120"/>
      <c r="K3" s="121" t="s">
        <v>28</v>
      </c>
      <c r="L3" s="78"/>
      <c r="M3" s="83"/>
      <c r="N3" s="122"/>
      <c r="O3" s="123"/>
      <c r="P3" s="123"/>
      <c r="Q3" s="123"/>
      <c r="R3" s="123"/>
      <c r="S3" s="123"/>
      <c r="T3" s="123"/>
      <c r="U3" s="123"/>
      <c r="V3" s="123"/>
      <c r="W3" s="123"/>
      <c r="X3" s="124"/>
    </row>
    <row r="4" spans="1:28" ht="26.1" customHeight="1">
      <c r="A4" s="84" t="s">
        <v>27</v>
      </c>
      <c r="B4" s="67"/>
      <c r="C4" s="67"/>
      <c r="D4" s="68"/>
      <c r="E4" s="108" t="s">
        <v>38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9"/>
    </row>
    <row r="5" spans="1:28" ht="26.1" customHeight="1">
      <c r="A5" s="84"/>
      <c r="B5" s="67"/>
      <c r="C5" s="67"/>
      <c r="D5" s="68"/>
      <c r="E5" s="88" t="s">
        <v>17</v>
      </c>
      <c r="F5" s="88"/>
      <c r="G5" s="88"/>
      <c r="H5" s="17" t="s">
        <v>26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5" t="s">
        <v>25</v>
      </c>
    </row>
    <row r="6" spans="1:28" ht="26.1" customHeight="1" thickBot="1">
      <c r="A6" s="110" t="s">
        <v>24</v>
      </c>
      <c r="B6" s="92"/>
      <c r="C6" s="92"/>
      <c r="D6" s="111"/>
      <c r="E6" s="114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25" t="s">
        <v>32</v>
      </c>
      <c r="S6" s="125"/>
      <c r="T6" s="125"/>
      <c r="U6" s="125"/>
      <c r="V6" s="125"/>
      <c r="W6" s="125"/>
      <c r="X6" s="126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45" t="s">
        <v>41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5"/>
    </row>
    <row r="9" spans="1:28" ht="15" customHeight="1">
      <c r="A9" s="1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5"/>
    </row>
    <row r="10" spans="1:28" ht="15" customHeight="1">
      <c r="A10" s="13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0" t="s">
        <v>87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92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86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23"/>
      <c r="D15" s="23"/>
      <c r="E15" s="23"/>
      <c r="T15" s="39"/>
      <c r="U15" s="40"/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48" t="s">
        <v>83</v>
      </c>
      <c r="D16" s="49"/>
      <c r="E16" s="49"/>
      <c r="F16" s="49"/>
      <c r="G16" s="49"/>
      <c r="H16" s="50"/>
      <c r="I16" s="54" t="s">
        <v>88</v>
      </c>
      <c r="J16" s="55"/>
      <c r="K16" s="55"/>
      <c r="L16" s="56"/>
      <c r="M16" s="54" t="s">
        <v>90</v>
      </c>
      <c r="N16" s="55"/>
      <c r="O16" s="55"/>
      <c r="P16" s="56"/>
      <c r="Q16" s="54" t="s">
        <v>84</v>
      </c>
      <c r="R16" s="55"/>
      <c r="S16" s="55"/>
      <c r="T16" s="56"/>
      <c r="U16" s="40"/>
      <c r="V16" s="20"/>
      <c r="W16" s="20"/>
      <c r="X16" s="22"/>
      <c r="Y16" s="20"/>
      <c r="Z16" s="20"/>
      <c r="AA16" s="20"/>
      <c r="AB16" s="20"/>
    </row>
    <row r="17" spans="1:42" ht="15" customHeight="1">
      <c r="A17" s="13"/>
      <c r="B17" s="20"/>
      <c r="C17" s="51"/>
      <c r="D17" s="52"/>
      <c r="E17" s="52"/>
      <c r="F17" s="52"/>
      <c r="G17" s="52"/>
      <c r="H17" s="53"/>
      <c r="I17" s="57" t="s">
        <v>89</v>
      </c>
      <c r="J17" s="58"/>
      <c r="K17" s="58"/>
      <c r="L17" s="59"/>
      <c r="M17" s="57" t="s">
        <v>85</v>
      </c>
      <c r="N17" s="58"/>
      <c r="O17" s="58"/>
      <c r="P17" s="59"/>
      <c r="Q17" s="57" t="s">
        <v>85</v>
      </c>
      <c r="R17" s="58"/>
      <c r="S17" s="58"/>
      <c r="T17" s="59"/>
      <c r="U17" s="20"/>
      <c r="V17" s="20"/>
      <c r="W17" s="20"/>
      <c r="X17" s="5"/>
    </row>
    <row r="18" spans="1:42" ht="15" customHeight="1">
      <c r="A18" s="13"/>
      <c r="B18" s="23"/>
      <c r="C18" s="60" t="s">
        <v>35</v>
      </c>
      <c r="D18" s="61"/>
      <c r="E18" s="61"/>
      <c r="F18" s="61"/>
      <c r="G18" s="61"/>
      <c r="H18" s="62"/>
      <c r="I18" s="63">
        <v>1.02</v>
      </c>
      <c r="J18" s="64"/>
      <c r="K18" s="64"/>
      <c r="L18" s="65"/>
      <c r="M18" s="63">
        <v>1.02</v>
      </c>
      <c r="N18" s="64"/>
      <c r="O18" s="64"/>
      <c r="P18" s="65"/>
      <c r="Q18" s="63" t="s">
        <v>91</v>
      </c>
      <c r="R18" s="64"/>
      <c r="S18" s="64"/>
      <c r="T18" s="65"/>
      <c r="U18" s="19"/>
      <c r="V18" s="19"/>
      <c r="W18" s="19"/>
      <c r="X18" s="22"/>
      <c r="Y18" s="20"/>
      <c r="Z18" s="20"/>
      <c r="AA18" s="20"/>
      <c r="AB18" s="20"/>
      <c r="AC18" s="20"/>
      <c r="AD18" s="20"/>
    </row>
    <row r="19" spans="1:42" ht="15" customHeight="1">
      <c r="A19" s="13"/>
      <c r="B19" s="23"/>
      <c r="C19" s="60" t="s">
        <v>36</v>
      </c>
      <c r="D19" s="61"/>
      <c r="E19" s="61"/>
      <c r="F19" s="61"/>
      <c r="G19" s="61"/>
      <c r="H19" s="62"/>
      <c r="I19" s="63">
        <v>1.03</v>
      </c>
      <c r="J19" s="64"/>
      <c r="K19" s="64"/>
      <c r="L19" s="65"/>
      <c r="M19" s="63">
        <v>1.02</v>
      </c>
      <c r="N19" s="64"/>
      <c r="O19" s="64"/>
      <c r="P19" s="65"/>
      <c r="Q19" s="63" t="s">
        <v>91</v>
      </c>
      <c r="R19" s="64"/>
      <c r="S19" s="64"/>
      <c r="T19" s="65"/>
      <c r="U19" s="20"/>
      <c r="V19" s="20"/>
      <c r="W19" s="20"/>
      <c r="X19" s="22"/>
      <c r="Y19" s="20"/>
      <c r="Z19" s="20"/>
      <c r="AA19" s="20"/>
      <c r="AB19" s="20"/>
      <c r="AC19" s="20"/>
      <c r="AD19" s="20"/>
    </row>
    <row r="20" spans="1:42" ht="15" customHeight="1">
      <c r="A20" s="13"/>
      <c r="T20" s="39"/>
      <c r="U20" s="40"/>
      <c r="V20" s="20"/>
      <c r="W20" s="20"/>
      <c r="X20" s="22"/>
      <c r="Y20" s="20"/>
      <c r="Z20" s="20"/>
      <c r="AA20" s="20"/>
      <c r="AB20" s="20"/>
      <c r="AC20" s="20"/>
      <c r="AD20" s="20"/>
    </row>
    <row r="21" spans="1:42" ht="15" customHeight="1">
      <c r="A21" s="13"/>
      <c r="T21" s="39"/>
      <c r="U21" s="40"/>
      <c r="V21" s="20"/>
      <c r="W21" s="20"/>
      <c r="X21" s="22"/>
      <c r="Y21" s="20"/>
      <c r="Z21" s="20"/>
      <c r="AA21" s="20"/>
      <c r="AB21" s="20"/>
      <c r="AC21" s="45"/>
      <c r="AD21" s="45"/>
      <c r="AE21" s="45"/>
      <c r="AF21" s="45"/>
      <c r="AG21" s="45"/>
      <c r="AH21" s="45"/>
      <c r="AI21" s="46"/>
      <c r="AJ21" s="46"/>
      <c r="AK21" s="46"/>
      <c r="AL21" s="46"/>
      <c r="AM21" s="46"/>
      <c r="AN21" s="46"/>
      <c r="AO21" s="46"/>
      <c r="AP21" s="46"/>
    </row>
    <row r="22" spans="1:42" ht="15" customHeight="1">
      <c r="A22" s="13"/>
      <c r="T22" s="20"/>
      <c r="U22" s="20"/>
      <c r="V22" s="20"/>
      <c r="W22" s="20"/>
      <c r="X22" s="22"/>
      <c r="Y22" s="20"/>
      <c r="Z22" s="20"/>
      <c r="AA22" s="20"/>
      <c r="AB22" s="20"/>
      <c r="AC22" s="45"/>
      <c r="AD22" s="45"/>
      <c r="AE22" s="45"/>
      <c r="AF22" s="45"/>
      <c r="AG22" s="45"/>
      <c r="AH22" s="45"/>
      <c r="AI22" s="47"/>
      <c r="AJ22" s="47"/>
      <c r="AK22" s="47"/>
      <c r="AL22" s="47"/>
      <c r="AM22" s="47"/>
      <c r="AN22" s="47"/>
      <c r="AO22" s="47"/>
      <c r="AP22" s="47"/>
    </row>
    <row r="23" spans="1:42" ht="15" customHeight="1">
      <c r="A23" s="13"/>
      <c r="T23" s="39"/>
      <c r="U23" s="40"/>
      <c r="V23" s="20"/>
      <c r="W23" s="20"/>
      <c r="X23" s="22"/>
      <c r="Y23" s="20"/>
      <c r="Z23" s="20"/>
      <c r="AA23" s="20"/>
      <c r="AB23" s="20"/>
      <c r="AC23" s="43"/>
      <c r="AD23" s="43"/>
      <c r="AE23" s="43"/>
      <c r="AF23" s="43"/>
      <c r="AG23" s="43"/>
      <c r="AH23" s="43"/>
      <c r="AI23" s="44"/>
      <c r="AJ23" s="44"/>
      <c r="AK23" s="44"/>
      <c r="AL23" s="44"/>
      <c r="AM23" s="44"/>
      <c r="AN23" s="44"/>
      <c r="AO23" s="44"/>
      <c r="AP23" s="44"/>
    </row>
    <row r="24" spans="1:42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  <c r="AC24" s="43"/>
      <c r="AD24" s="43"/>
      <c r="AE24" s="43"/>
      <c r="AF24" s="43"/>
      <c r="AG24" s="43"/>
      <c r="AH24" s="43"/>
      <c r="AI24" s="44"/>
      <c r="AJ24" s="44"/>
      <c r="AK24" s="44"/>
      <c r="AL24" s="44"/>
      <c r="AM24" s="44"/>
      <c r="AN24" s="44"/>
      <c r="AO24" s="44"/>
      <c r="AP24" s="44"/>
    </row>
    <row r="25" spans="1:42" ht="26.1" customHeight="1" thickBot="1">
      <c r="A25" s="12"/>
      <c r="B25" s="98" t="s">
        <v>22</v>
      </c>
      <c r="C25" s="98"/>
      <c r="D25" s="98"/>
      <c r="E25" s="98"/>
      <c r="F25" s="98"/>
      <c r="G25" s="98" t="s">
        <v>21</v>
      </c>
      <c r="H25" s="98"/>
      <c r="I25" s="98"/>
      <c r="J25" s="98"/>
      <c r="K25" s="98"/>
      <c r="L25" s="3" t="s">
        <v>37</v>
      </c>
      <c r="M25" s="3"/>
      <c r="N25" s="24" t="s">
        <v>40</v>
      </c>
      <c r="O25" s="24"/>
      <c r="P25" s="24"/>
      <c r="Q25" s="24"/>
      <c r="R25" s="24"/>
      <c r="S25" s="3" t="s">
        <v>39</v>
      </c>
      <c r="T25" s="3"/>
      <c r="U25" s="3"/>
      <c r="V25" s="3"/>
      <c r="W25" s="3"/>
      <c r="X25" s="2"/>
    </row>
    <row r="26" spans="1:42" ht="15.9" customHeight="1">
      <c r="A26" s="11"/>
      <c r="B26" s="106" t="s">
        <v>20</v>
      </c>
      <c r="C26" s="88" t="s">
        <v>14</v>
      </c>
      <c r="D26" s="88"/>
      <c r="E26" s="88"/>
      <c r="F26" s="88"/>
      <c r="G26" s="112" t="s">
        <v>19</v>
      </c>
      <c r="H26" s="112"/>
      <c r="I26" s="88"/>
      <c r="J26" s="91" t="s">
        <v>13</v>
      </c>
      <c r="K26" s="91"/>
      <c r="L26" s="88"/>
      <c r="M26" s="91" t="s">
        <v>12</v>
      </c>
      <c r="N26" s="91"/>
      <c r="O26" s="88"/>
      <c r="P26" s="91" t="s">
        <v>11</v>
      </c>
      <c r="Q26" s="91"/>
      <c r="R26" s="88"/>
      <c r="S26" s="91" t="s">
        <v>9</v>
      </c>
      <c r="T26" s="91"/>
      <c r="U26" s="88" t="s">
        <v>8</v>
      </c>
      <c r="V26" s="88"/>
      <c r="W26" s="88"/>
      <c r="X26" s="5"/>
    </row>
    <row r="27" spans="1:42" ht="15.9" customHeight="1">
      <c r="A27" s="96" t="s">
        <v>18</v>
      </c>
      <c r="B27" s="102"/>
      <c r="C27" s="88"/>
      <c r="D27" s="88"/>
      <c r="E27" s="88"/>
      <c r="F27" s="88"/>
      <c r="G27" s="113"/>
      <c r="H27" s="113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5"/>
    </row>
    <row r="28" spans="1:42" ht="15.9" customHeight="1">
      <c r="A28" s="96"/>
      <c r="B28" s="102"/>
      <c r="G28" s="97" t="s">
        <v>17</v>
      </c>
      <c r="H28" s="97"/>
      <c r="I28" s="97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X28" s="5"/>
    </row>
    <row r="29" spans="1:42" ht="15.9" customHeight="1">
      <c r="A29" s="96"/>
      <c r="B29" s="102"/>
      <c r="G29" s="97"/>
      <c r="H29" s="97"/>
      <c r="I29" s="97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X29" s="5"/>
    </row>
    <row r="30" spans="1:42" ht="15.9" customHeight="1">
      <c r="A30" s="96"/>
      <c r="B30" s="102"/>
      <c r="G30" s="97"/>
      <c r="H30" s="97"/>
      <c r="I30" s="97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X30" s="5"/>
    </row>
    <row r="31" spans="1:42" ht="15.9" customHeight="1">
      <c r="A31" s="10" t="s">
        <v>16</v>
      </c>
      <c r="B31" s="107"/>
      <c r="C31" s="9"/>
      <c r="D31" s="9"/>
      <c r="E31" s="9"/>
      <c r="F31" s="9"/>
      <c r="G31" s="9"/>
      <c r="H31" s="9"/>
      <c r="I31" s="9"/>
      <c r="J31" s="9"/>
      <c r="K31" s="9"/>
      <c r="L31" s="9"/>
      <c r="M31" s="94"/>
      <c r="N31" s="94"/>
      <c r="O31" s="94" t="s">
        <v>5</v>
      </c>
      <c r="P31" s="94"/>
      <c r="Q31" s="95"/>
      <c r="R31" s="95"/>
      <c r="S31" s="95"/>
      <c r="T31" s="95"/>
      <c r="U31" s="95"/>
      <c r="V31" s="95"/>
      <c r="W31" s="95"/>
      <c r="X31" s="8"/>
    </row>
    <row r="32" spans="1:42" ht="15.9" customHeight="1">
      <c r="A32" s="7"/>
      <c r="B32" s="101" t="s">
        <v>15</v>
      </c>
      <c r="C32" s="92" t="s">
        <v>14</v>
      </c>
      <c r="D32" s="92"/>
      <c r="E32" s="92"/>
      <c r="F32" s="92"/>
      <c r="G32" s="104" t="s">
        <v>13</v>
      </c>
      <c r="H32" s="105"/>
      <c r="I32" s="92"/>
      <c r="J32" s="92" t="s">
        <v>12</v>
      </c>
      <c r="K32" s="92"/>
      <c r="L32" s="92"/>
      <c r="M32" s="92" t="s">
        <v>11</v>
      </c>
      <c r="N32" s="92"/>
      <c r="O32" s="92"/>
      <c r="P32" s="92" t="s">
        <v>10</v>
      </c>
      <c r="Q32" s="92"/>
      <c r="R32" s="92"/>
      <c r="S32" s="100" t="s">
        <v>9</v>
      </c>
      <c r="T32" s="92"/>
      <c r="U32" s="92" t="s">
        <v>8</v>
      </c>
      <c r="V32" s="92"/>
      <c r="W32" s="92"/>
      <c r="X32" s="6"/>
    </row>
    <row r="33" spans="1:24" ht="15.9" customHeight="1">
      <c r="A33" s="96" t="s">
        <v>7</v>
      </c>
      <c r="B33" s="102"/>
      <c r="C33" s="88"/>
      <c r="D33" s="88"/>
      <c r="E33" s="88"/>
      <c r="F33" s="88"/>
      <c r="G33" s="97"/>
      <c r="H33" s="97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5"/>
    </row>
    <row r="34" spans="1:24" ht="15.9" customHeight="1">
      <c r="A34" s="96"/>
      <c r="B34" s="102"/>
      <c r="G34" s="97" t="s">
        <v>6</v>
      </c>
      <c r="H34" s="97"/>
      <c r="I34" s="97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X34" s="5"/>
    </row>
    <row r="35" spans="1:24" ht="15.9" customHeight="1">
      <c r="A35" s="96"/>
      <c r="B35" s="102"/>
      <c r="G35" s="97"/>
      <c r="H35" s="97"/>
      <c r="I35" s="97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X35" s="5"/>
    </row>
    <row r="36" spans="1:24" ht="15.9" customHeight="1">
      <c r="A36" s="96"/>
      <c r="B36" s="102"/>
      <c r="G36" s="97"/>
      <c r="H36" s="97"/>
      <c r="I36" s="97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X36" s="5"/>
    </row>
    <row r="37" spans="1:24" ht="15.9" customHeight="1" thickBot="1">
      <c r="A37" s="4"/>
      <c r="B37" s="103"/>
      <c r="C37" s="3"/>
      <c r="D37" s="3"/>
      <c r="E37" s="3"/>
      <c r="F37" s="3"/>
      <c r="G37" s="3"/>
      <c r="H37" s="3"/>
      <c r="I37" s="3"/>
      <c r="J37" s="3"/>
      <c r="K37" s="3"/>
      <c r="L37" s="3"/>
      <c r="M37" s="98"/>
      <c r="N37" s="98"/>
      <c r="O37" s="98" t="s">
        <v>5</v>
      </c>
      <c r="P37" s="98"/>
      <c r="Q37" s="99"/>
      <c r="R37" s="99"/>
      <c r="S37" s="99"/>
      <c r="T37" s="99"/>
      <c r="U37" s="99"/>
      <c r="V37" s="99"/>
      <c r="W37" s="99"/>
      <c r="X37" s="2"/>
    </row>
    <row r="38" spans="1:24" ht="13.8" thickBot="1"/>
    <row r="39" spans="1:24">
      <c r="E39" s="72" t="s">
        <v>4</v>
      </c>
      <c r="F39" s="73"/>
      <c r="G39" s="73"/>
      <c r="H39" s="76" t="s">
        <v>3</v>
      </c>
      <c r="I39" s="73"/>
      <c r="J39" s="73"/>
      <c r="K39" s="77" t="s">
        <v>2</v>
      </c>
      <c r="L39" s="78"/>
      <c r="M39" s="79"/>
      <c r="N39" s="80"/>
      <c r="O39" s="81"/>
      <c r="P39" s="81"/>
      <c r="R39" s="82" t="s">
        <v>1</v>
      </c>
      <c r="S39" s="78"/>
      <c r="T39" s="83"/>
      <c r="U39" s="77" t="s">
        <v>0</v>
      </c>
      <c r="V39" s="78"/>
      <c r="W39" s="79"/>
    </row>
    <row r="40" spans="1:24">
      <c r="E40" s="74"/>
      <c r="F40" s="75"/>
      <c r="G40" s="75"/>
      <c r="H40" s="75"/>
      <c r="I40" s="75"/>
      <c r="J40" s="75"/>
      <c r="K40" s="66"/>
      <c r="L40" s="67"/>
      <c r="M40" s="68"/>
      <c r="N40" s="81"/>
      <c r="O40" s="81"/>
      <c r="P40" s="81"/>
      <c r="R40" s="84"/>
      <c r="S40" s="67"/>
      <c r="T40" s="85"/>
      <c r="U40" s="66"/>
      <c r="V40" s="67"/>
      <c r="W40" s="68"/>
    </row>
    <row r="41" spans="1:24">
      <c r="E41" s="74"/>
      <c r="F41" s="75"/>
      <c r="G41" s="75"/>
      <c r="H41" s="75"/>
      <c r="I41" s="75"/>
      <c r="J41" s="75"/>
      <c r="K41" s="66"/>
      <c r="L41" s="67"/>
      <c r="M41" s="68"/>
      <c r="N41" s="81"/>
      <c r="O41" s="81"/>
      <c r="P41" s="81"/>
      <c r="R41" s="84"/>
      <c r="S41" s="67"/>
      <c r="T41" s="85"/>
      <c r="U41" s="66"/>
      <c r="V41" s="67"/>
      <c r="W41" s="68"/>
    </row>
    <row r="42" spans="1:24">
      <c r="E42" s="74"/>
      <c r="F42" s="75"/>
      <c r="G42" s="75"/>
      <c r="H42" s="75"/>
      <c r="I42" s="75"/>
      <c r="J42" s="75"/>
      <c r="K42" s="66"/>
      <c r="L42" s="67"/>
      <c r="M42" s="68"/>
      <c r="N42" s="81"/>
      <c r="O42" s="81"/>
      <c r="P42" s="81"/>
      <c r="R42" s="84"/>
      <c r="S42" s="67"/>
      <c r="T42" s="85"/>
      <c r="U42" s="66"/>
      <c r="V42" s="67"/>
      <c r="W42" s="68"/>
    </row>
    <row r="43" spans="1:24">
      <c r="E43" s="74"/>
      <c r="F43" s="75"/>
      <c r="G43" s="75"/>
      <c r="H43" s="75"/>
      <c r="I43" s="75"/>
      <c r="J43" s="75"/>
      <c r="K43" s="66"/>
      <c r="L43" s="67"/>
      <c r="M43" s="68"/>
      <c r="N43" s="88"/>
      <c r="O43" s="88"/>
      <c r="P43" s="88"/>
      <c r="R43" s="84"/>
      <c r="S43" s="67"/>
      <c r="T43" s="85"/>
      <c r="U43" s="66"/>
      <c r="V43" s="67"/>
      <c r="W43" s="68"/>
    </row>
    <row r="44" spans="1:24">
      <c r="E44" s="74"/>
      <c r="F44" s="75"/>
      <c r="G44" s="75"/>
      <c r="H44" s="75"/>
      <c r="I44" s="75"/>
      <c r="J44" s="75"/>
      <c r="K44" s="66"/>
      <c r="L44" s="67"/>
      <c r="M44" s="68"/>
      <c r="N44" s="88"/>
      <c r="O44" s="88"/>
      <c r="P44" s="88"/>
      <c r="R44" s="84"/>
      <c r="S44" s="67"/>
      <c r="T44" s="85"/>
      <c r="U44" s="66"/>
      <c r="V44" s="67"/>
      <c r="W44" s="68"/>
    </row>
    <row r="45" spans="1:24">
      <c r="E45" s="74"/>
      <c r="F45" s="75"/>
      <c r="G45" s="75"/>
      <c r="H45" s="75"/>
      <c r="I45" s="75"/>
      <c r="J45" s="75"/>
      <c r="K45" s="66"/>
      <c r="L45" s="67"/>
      <c r="M45" s="68"/>
      <c r="N45" s="88"/>
      <c r="O45" s="88"/>
      <c r="P45" s="88"/>
      <c r="R45" s="84"/>
      <c r="S45" s="67"/>
      <c r="T45" s="85"/>
      <c r="U45" s="66"/>
      <c r="V45" s="67"/>
      <c r="W45" s="68"/>
    </row>
    <row r="46" spans="1:24" ht="13.8" thickBot="1">
      <c r="E46" s="86"/>
      <c r="F46" s="87"/>
      <c r="G46" s="87"/>
      <c r="H46" s="87"/>
      <c r="I46" s="87"/>
      <c r="J46" s="87"/>
      <c r="K46" s="69"/>
      <c r="L46" s="70"/>
      <c r="M46" s="71"/>
      <c r="N46" s="88"/>
      <c r="O46" s="88"/>
      <c r="P46" s="88"/>
      <c r="R46" s="89"/>
      <c r="S46" s="70"/>
      <c r="T46" s="90"/>
      <c r="U46" s="69"/>
      <c r="V46" s="70"/>
      <c r="W46" s="71"/>
    </row>
  </sheetData>
  <mergeCells count="91">
    <mergeCell ref="R6:X6"/>
    <mergeCell ref="A2:X2"/>
    <mergeCell ref="A3:D3"/>
    <mergeCell ref="E3:G3"/>
    <mergeCell ref="H3:J3"/>
    <mergeCell ref="K3:M3"/>
    <mergeCell ref="N3:X3"/>
    <mergeCell ref="B26:B31"/>
    <mergeCell ref="A4:D5"/>
    <mergeCell ref="E4:X4"/>
    <mergeCell ref="E5:G5"/>
    <mergeCell ref="I5:W5"/>
    <mergeCell ref="A6:D6"/>
    <mergeCell ref="B8:W9"/>
    <mergeCell ref="B25:D25"/>
    <mergeCell ref="E25:F25"/>
    <mergeCell ref="G25:K25"/>
    <mergeCell ref="A27:A30"/>
    <mergeCell ref="G28:I30"/>
    <mergeCell ref="C26:F27"/>
    <mergeCell ref="G26:H27"/>
    <mergeCell ref="E6:Q6"/>
    <mergeCell ref="I26:I27"/>
    <mergeCell ref="A33:A36"/>
    <mergeCell ref="G34:I36"/>
    <mergeCell ref="J34:V36"/>
    <mergeCell ref="M37:N37"/>
    <mergeCell ref="O37:P37"/>
    <mergeCell ref="Q37:W37"/>
    <mergeCell ref="M32:N33"/>
    <mergeCell ref="R32:R33"/>
    <mergeCell ref="S32:T33"/>
    <mergeCell ref="U32:W33"/>
    <mergeCell ref="B32:B37"/>
    <mergeCell ref="C32:F33"/>
    <mergeCell ref="G32:H33"/>
    <mergeCell ref="I32:I33"/>
    <mergeCell ref="O32:O33"/>
    <mergeCell ref="P32:Q33"/>
    <mergeCell ref="P26:Q27"/>
    <mergeCell ref="U26:W27"/>
    <mergeCell ref="R26:R27"/>
    <mergeCell ref="S26:T27"/>
    <mergeCell ref="J32:K33"/>
    <mergeCell ref="L32:L33"/>
    <mergeCell ref="J28:V30"/>
    <mergeCell ref="M31:N31"/>
    <mergeCell ref="O31:P31"/>
    <mergeCell ref="Q31:W31"/>
    <mergeCell ref="J26:K27"/>
    <mergeCell ref="L26:L27"/>
    <mergeCell ref="M26:N27"/>
    <mergeCell ref="O26:O27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C19:H19"/>
    <mergeCell ref="I19:L19"/>
    <mergeCell ref="M19:P19"/>
    <mergeCell ref="Q18:T18"/>
    <mergeCell ref="Q19:T19"/>
    <mergeCell ref="Q16:T16"/>
    <mergeCell ref="Q17:T17"/>
    <mergeCell ref="C18:H18"/>
    <mergeCell ref="I18:L18"/>
    <mergeCell ref="M18:P18"/>
    <mergeCell ref="C16:H17"/>
    <mergeCell ref="I16:L16"/>
    <mergeCell ref="M16:P16"/>
    <mergeCell ref="I17:L17"/>
    <mergeCell ref="M17:P17"/>
    <mergeCell ref="AC21:AH22"/>
    <mergeCell ref="AI21:AL21"/>
    <mergeCell ref="AM21:AP21"/>
    <mergeCell ref="AI22:AL22"/>
    <mergeCell ref="AM22:AP22"/>
    <mergeCell ref="AC23:AH23"/>
    <mergeCell ref="AI23:AL23"/>
    <mergeCell ref="AM23:AP23"/>
    <mergeCell ref="AC24:AH24"/>
    <mergeCell ref="AI24:AL24"/>
    <mergeCell ref="AM24:AP24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6"/>
  <sheetViews>
    <sheetView view="pageBreakPreview" zoomScaleNormal="100" zoomScaleSheetLayoutView="100" workbookViewId="0">
      <selection activeCell="B14" sqref="B14"/>
    </sheetView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116" t="s">
        <v>30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28" ht="26.1" customHeight="1">
      <c r="A3" s="117" t="s">
        <v>29</v>
      </c>
      <c r="B3" s="78"/>
      <c r="C3" s="78"/>
      <c r="D3" s="79"/>
      <c r="E3" s="118" t="s">
        <v>33</v>
      </c>
      <c r="F3" s="119"/>
      <c r="G3" s="119"/>
      <c r="H3" s="78" t="s">
        <v>34</v>
      </c>
      <c r="I3" s="119"/>
      <c r="J3" s="120"/>
      <c r="K3" s="121" t="s">
        <v>28</v>
      </c>
      <c r="L3" s="78"/>
      <c r="M3" s="83"/>
      <c r="N3" s="122"/>
      <c r="O3" s="123"/>
      <c r="P3" s="123"/>
      <c r="Q3" s="123"/>
      <c r="R3" s="123"/>
      <c r="S3" s="123"/>
      <c r="T3" s="123"/>
      <c r="U3" s="123"/>
      <c r="V3" s="123"/>
      <c r="W3" s="123"/>
      <c r="X3" s="124"/>
    </row>
    <row r="4" spans="1:28" ht="26.1" customHeight="1">
      <c r="A4" s="84" t="s">
        <v>27</v>
      </c>
      <c r="B4" s="67"/>
      <c r="C4" s="67"/>
      <c r="D4" s="68"/>
      <c r="E4" s="108" t="s">
        <v>38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9"/>
    </row>
    <row r="5" spans="1:28" ht="26.1" customHeight="1">
      <c r="A5" s="84"/>
      <c r="B5" s="67"/>
      <c r="C5" s="67"/>
      <c r="D5" s="68"/>
      <c r="E5" s="88" t="s">
        <v>17</v>
      </c>
      <c r="F5" s="88"/>
      <c r="G5" s="88"/>
      <c r="H5" s="17" t="s">
        <v>26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5" t="s">
        <v>25</v>
      </c>
    </row>
    <row r="6" spans="1:28" ht="26.1" customHeight="1" thickBot="1">
      <c r="A6" s="110" t="s">
        <v>24</v>
      </c>
      <c r="B6" s="92"/>
      <c r="C6" s="92"/>
      <c r="D6" s="111"/>
      <c r="E6" s="114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25" t="s">
        <v>32</v>
      </c>
      <c r="S6" s="125"/>
      <c r="T6" s="125"/>
      <c r="U6" s="125"/>
      <c r="V6" s="125"/>
      <c r="W6" s="125"/>
      <c r="X6" s="126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45" t="s">
        <v>41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5"/>
    </row>
    <row r="9" spans="1:28" ht="15" customHeight="1">
      <c r="A9" s="1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5"/>
    </row>
    <row r="10" spans="1:28" ht="15" customHeight="1">
      <c r="A10" s="1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3" t="s">
        <v>82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42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 t="s">
        <v>93</v>
      </c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 t="s">
        <v>86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23"/>
      <c r="D15" s="23"/>
      <c r="E15" s="23"/>
      <c r="T15" s="39"/>
      <c r="U15" s="40"/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48" t="s">
        <v>83</v>
      </c>
      <c r="D16" s="49"/>
      <c r="E16" s="49"/>
      <c r="F16" s="49"/>
      <c r="G16" s="49"/>
      <c r="H16" s="50"/>
      <c r="I16" s="54" t="s">
        <v>88</v>
      </c>
      <c r="J16" s="55"/>
      <c r="K16" s="55"/>
      <c r="L16" s="56"/>
      <c r="M16" s="54" t="s">
        <v>90</v>
      </c>
      <c r="N16" s="55"/>
      <c r="O16" s="55"/>
      <c r="P16" s="56"/>
      <c r="Q16" s="54" t="s">
        <v>84</v>
      </c>
      <c r="R16" s="55"/>
      <c r="S16" s="55"/>
      <c r="T16" s="56"/>
      <c r="U16" s="40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51"/>
      <c r="D17" s="52"/>
      <c r="E17" s="52"/>
      <c r="F17" s="52"/>
      <c r="G17" s="52"/>
      <c r="H17" s="53"/>
      <c r="I17" s="57" t="s">
        <v>89</v>
      </c>
      <c r="J17" s="58"/>
      <c r="K17" s="58"/>
      <c r="L17" s="59"/>
      <c r="M17" s="57" t="s">
        <v>85</v>
      </c>
      <c r="N17" s="58"/>
      <c r="O17" s="58"/>
      <c r="P17" s="59"/>
      <c r="Q17" s="57" t="s">
        <v>85</v>
      </c>
      <c r="R17" s="58"/>
      <c r="S17" s="58"/>
      <c r="T17" s="59"/>
      <c r="U17" s="20"/>
      <c r="V17" s="20"/>
      <c r="W17" s="20"/>
      <c r="X17" s="5"/>
    </row>
    <row r="18" spans="1:30" ht="15" customHeight="1">
      <c r="A18" s="13"/>
      <c r="B18" s="23"/>
      <c r="C18" s="60" t="s">
        <v>35</v>
      </c>
      <c r="D18" s="61"/>
      <c r="E18" s="61"/>
      <c r="F18" s="61"/>
      <c r="G18" s="61"/>
      <c r="H18" s="62"/>
      <c r="I18" s="63">
        <v>1.02</v>
      </c>
      <c r="J18" s="64"/>
      <c r="K18" s="64"/>
      <c r="L18" s="65"/>
      <c r="M18" s="63">
        <v>1.02</v>
      </c>
      <c r="N18" s="64"/>
      <c r="O18" s="64"/>
      <c r="P18" s="65"/>
      <c r="Q18" s="63" t="s">
        <v>91</v>
      </c>
      <c r="R18" s="64"/>
      <c r="S18" s="64"/>
      <c r="T18" s="65"/>
      <c r="U18" s="19"/>
      <c r="V18" s="19"/>
      <c r="W18" s="19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/>
      <c r="C19" s="60" t="s">
        <v>36</v>
      </c>
      <c r="D19" s="61"/>
      <c r="E19" s="61"/>
      <c r="F19" s="61"/>
      <c r="G19" s="61"/>
      <c r="H19" s="62"/>
      <c r="I19" s="63">
        <v>1.03</v>
      </c>
      <c r="J19" s="64"/>
      <c r="K19" s="64"/>
      <c r="L19" s="65"/>
      <c r="M19" s="63">
        <v>1.02</v>
      </c>
      <c r="N19" s="64"/>
      <c r="O19" s="64"/>
      <c r="P19" s="65"/>
      <c r="Q19" s="63" t="s">
        <v>91</v>
      </c>
      <c r="R19" s="64"/>
      <c r="S19" s="64"/>
      <c r="T19" s="65"/>
      <c r="U19" s="20"/>
      <c r="V19" s="20"/>
      <c r="W19" s="20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T20" s="39"/>
      <c r="U20" s="40"/>
      <c r="V20" s="20"/>
      <c r="W20" s="20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T21" s="39"/>
      <c r="U21" s="40"/>
      <c r="V21" s="20"/>
      <c r="W21" s="20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T22" s="20"/>
      <c r="U22" s="20"/>
      <c r="V22" s="20"/>
      <c r="W22" s="20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T23" s="39"/>
      <c r="U23" s="40"/>
      <c r="V23" s="20"/>
      <c r="W23" s="20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98" t="s">
        <v>22</v>
      </c>
      <c r="C25" s="98"/>
      <c r="D25" s="98"/>
      <c r="E25" s="98"/>
      <c r="F25" s="98"/>
      <c r="G25" s="98" t="s">
        <v>21</v>
      </c>
      <c r="H25" s="98"/>
      <c r="I25" s="98"/>
      <c r="J25" s="98"/>
      <c r="K25" s="98"/>
      <c r="L25" s="3" t="s">
        <v>37</v>
      </c>
      <c r="M25" s="3"/>
      <c r="N25" s="24" t="s">
        <v>40</v>
      </c>
      <c r="O25" s="24"/>
      <c r="P25" s="24"/>
      <c r="Q25" s="24"/>
      <c r="R25" s="24"/>
      <c r="S25" s="3" t="s">
        <v>39</v>
      </c>
      <c r="T25" s="3"/>
      <c r="U25" s="3"/>
      <c r="V25" s="3"/>
      <c r="W25" s="3"/>
      <c r="X25" s="2"/>
    </row>
    <row r="26" spans="1:30" ht="15.9" customHeight="1">
      <c r="A26" s="11"/>
      <c r="B26" s="106" t="s">
        <v>20</v>
      </c>
      <c r="C26" s="88" t="s">
        <v>14</v>
      </c>
      <c r="D26" s="88"/>
      <c r="E26" s="88"/>
      <c r="F26" s="88"/>
      <c r="G26" s="112" t="s">
        <v>19</v>
      </c>
      <c r="H26" s="112"/>
      <c r="I26" s="88"/>
      <c r="J26" s="91" t="s">
        <v>13</v>
      </c>
      <c r="K26" s="91"/>
      <c r="L26" s="88"/>
      <c r="M26" s="91" t="s">
        <v>12</v>
      </c>
      <c r="N26" s="91"/>
      <c r="O26" s="88"/>
      <c r="P26" s="91" t="s">
        <v>11</v>
      </c>
      <c r="Q26" s="91"/>
      <c r="R26" s="88"/>
      <c r="S26" s="91" t="s">
        <v>9</v>
      </c>
      <c r="T26" s="91"/>
      <c r="U26" s="88" t="s">
        <v>8</v>
      </c>
      <c r="V26" s="88"/>
      <c r="W26" s="88"/>
      <c r="X26" s="5"/>
    </row>
    <row r="27" spans="1:30" ht="15.9" customHeight="1">
      <c r="A27" s="96" t="s">
        <v>18</v>
      </c>
      <c r="B27" s="102"/>
      <c r="C27" s="88"/>
      <c r="D27" s="88"/>
      <c r="E27" s="88"/>
      <c r="F27" s="88"/>
      <c r="G27" s="113"/>
      <c r="H27" s="113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5"/>
    </row>
    <row r="28" spans="1:30" ht="15.9" customHeight="1">
      <c r="A28" s="96"/>
      <c r="B28" s="102"/>
      <c r="G28" s="97" t="s">
        <v>17</v>
      </c>
      <c r="H28" s="97"/>
      <c r="I28" s="97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X28" s="5"/>
    </row>
    <row r="29" spans="1:30" ht="15.9" customHeight="1">
      <c r="A29" s="96"/>
      <c r="B29" s="102"/>
      <c r="G29" s="97"/>
      <c r="H29" s="97"/>
      <c r="I29" s="97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X29" s="5"/>
    </row>
    <row r="30" spans="1:30" ht="15.9" customHeight="1">
      <c r="A30" s="96"/>
      <c r="B30" s="102"/>
      <c r="G30" s="97"/>
      <c r="H30" s="97"/>
      <c r="I30" s="97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X30" s="5"/>
    </row>
    <row r="31" spans="1:30" ht="15.9" customHeight="1">
      <c r="A31" s="10" t="s">
        <v>16</v>
      </c>
      <c r="B31" s="107"/>
      <c r="C31" s="9"/>
      <c r="D31" s="9"/>
      <c r="E31" s="9"/>
      <c r="F31" s="9"/>
      <c r="G31" s="9"/>
      <c r="H31" s="9"/>
      <c r="I31" s="9"/>
      <c r="J31" s="9"/>
      <c r="K31" s="9"/>
      <c r="L31" s="9"/>
      <c r="M31" s="94"/>
      <c r="N31" s="94"/>
      <c r="O31" s="94" t="s">
        <v>5</v>
      </c>
      <c r="P31" s="94"/>
      <c r="Q31" s="95"/>
      <c r="R31" s="95"/>
      <c r="S31" s="95"/>
      <c r="T31" s="95"/>
      <c r="U31" s="95"/>
      <c r="V31" s="95"/>
      <c r="W31" s="95"/>
      <c r="X31" s="8"/>
    </row>
    <row r="32" spans="1:30" ht="15.9" customHeight="1">
      <c r="A32" s="7"/>
      <c r="B32" s="101" t="s">
        <v>15</v>
      </c>
      <c r="C32" s="92" t="s">
        <v>14</v>
      </c>
      <c r="D32" s="92"/>
      <c r="E32" s="92"/>
      <c r="F32" s="92"/>
      <c r="G32" s="104" t="s">
        <v>13</v>
      </c>
      <c r="H32" s="105"/>
      <c r="I32" s="92"/>
      <c r="J32" s="92" t="s">
        <v>12</v>
      </c>
      <c r="K32" s="92"/>
      <c r="L32" s="92"/>
      <c r="M32" s="92" t="s">
        <v>11</v>
      </c>
      <c r="N32" s="92"/>
      <c r="O32" s="92"/>
      <c r="P32" s="92" t="s">
        <v>10</v>
      </c>
      <c r="Q32" s="92"/>
      <c r="R32" s="92"/>
      <c r="S32" s="100" t="s">
        <v>9</v>
      </c>
      <c r="T32" s="92"/>
      <c r="U32" s="92" t="s">
        <v>8</v>
      </c>
      <c r="V32" s="92"/>
      <c r="W32" s="92"/>
      <c r="X32" s="6"/>
    </row>
    <row r="33" spans="1:24" ht="15.9" customHeight="1">
      <c r="A33" s="96" t="s">
        <v>7</v>
      </c>
      <c r="B33" s="102"/>
      <c r="C33" s="88"/>
      <c r="D33" s="88"/>
      <c r="E33" s="88"/>
      <c r="F33" s="88"/>
      <c r="G33" s="97"/>
      <c r="H33" s="97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5"/>
    </row>
    <row r="34" spans="1:24" ht="15.9" customHeight="1">
      <c r="A34" s="96"/>
      <c r="B34" s="102"/>
      <c r="G34" s="97" t="s">
        <v>6</v>
      </c>
      <c r="H34" s="97"/>
      <c r="I34" s="97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X34" s="5"/>
    </row>
    <row r="35" spans="1:24" ht="15.9" customHeight="1">
      <c r="A35" s="96"/>
      <c r="B35" s="102"/>
      <c r="G35" s="97"/>
      <c r="H35" s="97"/>
      <c r="I35" s="97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X35" s="5"/>
    </row>
    <row r="36" spans="1:24" ht="15.9" customHeight="1">
      <c r="A36" s="96"/>
      <c r="B36" s="102"/>
      <c r="G36" s="97"/>
      <c r="H36" s="97"/>
      <c r="I36" s="97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X36" s="5"/>
    </row>
    <row r="37" spans="1:24" ht="15.9" customHeight="1" thickBot="1">
      <c r="A37" s="4"/>
      <c r="B37" s="103"/>
      <c r="C37" s="3"/>
      <c r="D37" s="3"/>
      <c r="E37" s="3"/>
      <c r="F37" s="3"/>
      <c r="G37" s="3"/>
      <c r="H37" s="3"/>
      <c r="I37" s="3"/>
      <c r="J37" s="3"/>
      <c r="K37" s="3"/>
      <c r="L37" s="3"/>
      <c r="M37" s="98"/>
      <c r="N37" s="98"/>
      <c r="O37" s="98" t="s">
        <v>5</v>
      </c>
      <c r="P37" s="98"/>
      <c r="Q37" s="99"/>
      <c r="R37" s="99"/>
      <c r="S37" s="99"/>
      <c r="T37" s="99"/>
      <c r="U37" s="99"/>
      <c r="V37" s="99"/>
      <c r="W37" s="99"/>
      <c r="X37" s="2"/>
    </row>
    <row r="38" spans="1:24" ht="13.8" thickBot="1"/>
    <row r="39" spans="1:24">
      <c r="E39" s="72" t="s">
        <v>4</v>
      </c>
      <c r="F39" s="73"/>
      <c r="G39" s="73"/>
      <c r="H39" s="76" t="s">
        <v>3</v>
      </c>
      <c r="I39" s="73"/>
      <c r="J39" s="73"/>
      <c r="K39" s="77" t="s">
        <v>2</v>
      </c>
      <c r="L39" s="78"/>
      <c r="M39" s="79"/>
      <c r="N39" s="80"/>
      <c r="O39" s="81"/>
      <c r="P39" s="81"/>
      <c r="R39" s="82" t="s">
        <v>1</v>
      </c>
      <c r="S39" s="78"/>
      <c r="T39" s="83"/>
      <c r="U39" s="77" t="s">
        <v>0</v>
      </c>
      <c r="V39" s="78"/>
      <c r="W39" s="79"/>
    </row>
    <row r="40" spans="1:24">
      <c r="E40" s="74"/>
      <c r="F40" s="75"/>
      <c r="G40" s="75"/>
      <c r="H40" s="75"/>
      <c r="I40" s="75"/>
      <c r="J40" s="75"/>
      <c r="K40" s="66"/>
      <c r="L40" s="67"/>
      <c r="M40" s="68"/>
      <c r="N40" s="81"/>
      <c r="O40" s="81"/>
      <c r="P40" s="81"/>
      <c r="R40" s="84"/>
      <c r="S40" s="67"/>
      <c r="T40" s="85"/>
      <c r="U40" s="66"/>
      <c r="V40" s="67"/>
      <c r="W40" s="68"/>
    </row>
    <row r="41" spans="1:24">
      <c r="E41" s="74"/>
      <c r="F41" s="75"/>
      <c r="G41" s="75"/>
      <c r="H41" s="75"/>
      <c r="I41" s="75"/>
      <c r="J41" s="75"/>
      <c r="K41" s="66"/>
      <c r="L41" s="67"/>
      <c r="M41" s="68"/>
      <c r="N41" s="81"/>
      <c r="O41" s="81"/>
      <c r="P41" s="81"/>
      <c r="R41" s="84"/>
      <c r="S41" s="67"/>
      <c r="T41" s="85"/>
      <c r="U41" s="66"/>
      <c r="V41" s="67"/>
      <c r="W41" s="68"/>
    </row>
    <row r="42" spans="1:24">
      <c r="E42" s="74"/>
      <c r="F42" s="75"/>
      <c r="G42" s="75"/>
      <c r="H42" s="75"/>
      <c r="I42" s="75"/>
      <c r="J42" s="75"/>
      <c r="K42" s="66"/>
      <c r="L42" s="67"/>
      <c r="M42" s="68"/>
      <c r="N42" s="81"/>
      <c r="O42" s="81"/>
      <c r="P42" s="81"/>
      <c r="R42" s="84"/>
      <c r="S42" s="67"/>
      <c r="T42" s="85"/>
      <c r="U42" s="66"/>
      <c r="V42" s="67"/>
      <c r="W42" s="68"/>
    </row>
    <row r="43" spans="1:24">
      <c r="E43" s="74"/>
      <c r="F43" s="75"/>
      <c r="G43" s="75"/>
      <c r="H43" s="75"/>
      <c r="I43" s="75"/>
      <c r="J43" s="75"/>
      <c r="K43" s="66"/>
      <c r="L43" s="67"/>
      <c r="M43" s="68"/>
      <c r="N43" s="88"/>
      <c r="O43" s="88"/>
      <c r="P43" s="88"/>
      <c r="R43" s="84"/>
      <c r="S43" s="67"/>
      <c r="T43" s="85"/>
      <c r="U43" s="66"/>
      <c r="V43" s="67"/>
      <c r="W43" s="68"/>
    </row>
    <row r="44" spans="1:24">
      <c r="E44" s="74"/>
      <c r="F44" s="75"/>
      <c r="G44" s="75"/>
      <c r="H44" s="75"/>
      <c r="I44" s="75"/>
      <c r="J44" s="75"/>
      <c r="K44" s="66"/>
      <c r="L44" s="67"/>
      <c r="M44" s="68"/>
      <c r="N44" s="88"/>
      <c r="O44" s="88"/>
      <c r="P44" s="88"/>
      <c r="R44" s="84"/>
      <c r="S44" s="67"/>
      <c r="T44" s="85"/>
      <c r="U44" s="66"/>
      <c r="V44" s="67"/>
      <c r="W44" s="68"/>
    </row>
    <row r="45" spans="1:24">
      <c r="E45" s="74"/>
      <c r="F45" s="75"/>
      <c r="G45" s="75"/>
      <c r="H45" s="75"/>
      <c r="I45" s="75"/>
      <c r="J45" s="75"/>
      <c r="K45" s="66"/>
      <c r="L45" s="67"/>
      <c r="M45" s="68"/>
      <c r="N45" s="88"/>
      <c r="O45" s="88"/>
      <c r="P45" s="88"/>
      <c r="R45" s="84"/>
      <c r="S45" s="67"/>
      <c r="T45" s="85"/>
      <c r="U45" s="66"/>
      <c r="V45" s="67"/>
      <c r="W45" s="68"/>
    </row>
    <row r="46" spans="1:24" ht="13.8" thickBot="1">
      <c r="E46" s="86"/>
      <c r="F46" s="87"/>
      <c r="G46" s="87"/>
      <c r="H46" s="87"/>
      <c r="I46" s="87"/>
      <c r="J46" s="87"/>
      <c r="K46" s="69"/>
      <c r="L46" s="70"/>
      <c r="M46" s="71"/>
      <c r="N46" s="88"/>
      <c r="O46" s="88"/>
      <c r="P46" s="88"/>
      <c r="R46" s="89"/>
      <c r="S46" s="70"/>
      <c r="T46" s="90"/>
      <c r="U46" s="69"/>
      <c r="V46" s="70"/>
      <c r="W46" s="71"/>
    </row>
  </sheetData>
  <mergeCells count="80"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O32:O33"/>
    <mergeCell ref="P32:Q33"/>
    <mergeCell ref="R32:R33"/>
    <mergeCell ref="S32:T33"/>
    <mergeCell ref="G34:I36"/>
    <mergeCell ref="J34:V36"/>
    <mergeCell ref="B32:B37"/>
    <mergeCell ref="C32:F33"/>
    <mergeCell ref="G32:H33"/>
    <mergeCell ref="I32:I33"/>
    <mergeCell ref="M32:N33"/>
    <mergeCell ref="M37:N37"/>
    <mergeCell ref="L32:L33"/>
    <mergeCell ref="Q31:W31"/>
    <mergeCell ref="L26:L27"/>
    <mergeCell ref="M26:N27"/>
    <mergeCell ref="O26:O27"/>
    <mergeCell ref="P26:Q27"/>
    <mergeCell ref="R26:R27"/>
    <mergeCell ref="S26:T27"/>
    <mergeCell ref="A33:A36"/>
    <mergeCell ref="U32:W33"/>
    <mergeCell ref="B25:D25"/>
    <mergeCell ref="E25:F25"/>
    <mergeCell ref="G25:K25"/>
    <mergeCell ref="B26:B31"/>
    <mergeCell ref="C26:F27"/>
    <mergeCell ref="G26:H27"/>
    <mergeCell ref="I26:I27"/>
    <mergeCell ref="J26:K27"/>
    <mergeCell ref="U26:W27"/>
    <mergeCell ref="A27:A30"/>
    <mergeCell ref="G28:I30"/>
    <mergeCell ref="J28:V30"/>
    <mergeCell ref="M31:N31"/>
    <mergeCell ref="O31:P31"/>
    <mergeCell ref="C18:H18"/>
    <mergeCell ref="I18:L18"/>
    <mergeCell ref="M18:P18"/>
    <mergeCell ref="Q18:T18"/>
    <mergeCell ref="C19:H19"/>
    <mergeCell ref="I19:L19"/>
    <mergeCell ref="M19:P19"/>
    <mergeCell ref="Q19:T19"/>
    <mergeCell ref="B8:W9"/>
    <mergeCell ref="C16:H17"/>
    <mergeCell ref="I16:L16"/>
    <mergeCell ref="M16:P16"/>
    <mergeCell ref="Q16:T16"/>
    <mergeCell ref="I17:L17"/>
    <mergeCell ref="M17:P17"/>
    <mergeCell ref="Q17:T17"/>
    <mergeCell ref="A4:D5"/>
    <mergeCell ref="E4:X4"/>
    <mergeCell ref="E5:G5"/>
    <mergeCell ref="I5:W5"/>
    <mergeCell ref="A6:D6"/>
    <mergeCell ref="E6:Q6"/>
    <mergeCell ref="R6:X6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6"/>
  <sheetViews>
    <sheetView tabSelected="1" view="pageBreakPreview" topLeftCell="A4" zoomScaleNormal="100" zoomScaleSheetLayoutView="100" workbookViewId="0">
      <selection activeCell="AU12" sqref="AU12"/>
    </sheetView>
  </sheetViews>
  <sheetFormatPr defaultColWidth="9" defaultRowHeight="13.2"/>
  <cols>
    <col min="1" max="163" width="3.6640625" style="1" customWidth="1"/>
    <col min="164" max="16384" width="9" style="1"/>
  </cols>
  <sheetData>
    <row r="1" spans="1:28">
      <c r="A1" s="18" t="s">
        <v>31</v>
      </c>
    </row>
    <row r="2" spans="1:28" ht="30" customHeight="1" thickBot="1">
      <c r="A2" s="116" t="s">
        <v>30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28" ht="26.1" customHeight="1">
      <c r="A3" s="117" t="s">
        <v>29</v>
      </c>
      <c r="B3" s="78"/>
      <c r="C3" s="78"/>
      <c r="D3" s="79"/>
      <c r="E3" s="118" t="s">
        <v>33</v>
      </c>
      <c r="F3" s="119"/>
      <c r="G3" s="119"/>
      <c r="H3" s="78" t="s">
        <v>34</v>
      </c>
      <c r="I3" s="119"/>
      <c r="J3" s="120"/>
      <c r="K3" s="121" t="s">
        <v>28</v>
      </c>
      <c r="L3" s="78"/>
      <c r="M3" s="83"/>
      <c r="N3" s="122"/>
      <c r="O3" s="123"/>
      <c r="P3" s="123"/>
      <c r="Q3" s="123"/>
      <c r="R3" s="123"/>
      <c r="S3" s="123"/>
      <c r="T3" s="123"/>
      <c r="U3" s="123"/>
      <c r="V3" s="123"/>
      <c r="W3" s="123"/>
      <c r="X3" s="124"/>
    </row>
    <row r="4" spans="1:28" ht="26.1" customHeight="1">
      <c r="A4" s="84" t="s">
        <v>27</v>
      </c>
      <c r="B4" s="67"/>
      <c r="C4" s="67"/>
      <c r="D4" s="68"/>
      <c r="E4" s="108" t="s">
        <v>38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9"/>
    </row>
    <row r="5" spans="1:28" ht="26.1" customHeight="1">
      <c r="A5" s="84"/>
      <c r="B5" s="67"/>
      <c r="C5" s="67"/>
      <c r="D5" s="68"/>
      <c r="E5" s="88" t="s">
        <v>17</v>
      </c>
      <c r="F5" s="88"/>
      <c r="G5" s="88"/>
      <c r="H5" s="17" t="s">
        <v>26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5" t="s">
        <v>25</v>
      </c>
    </row>
    <row r="6" spans="1:28" ht="26.1" customHeight="1" thickBot="1">
      <c r="A6" s="110" t="s">
        <v>24</v>
      </c>
      <c r="B6" s="92"/>
      <c r="C6" s="92"/>
      <c r="D6" s="111"/>
      <c r="E6" s="114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25" t="s">
        <v>32</v>
      </c>
      <c r="S6" s="125"/>
      <c r="T6" s="125"/>
      <c r="U6" s="125"/>
      <c r="V6" s="125"/>
      <c r="W6" s="125"/>
      <c r="X6" s="126"/>
    </row>
    <row r="7" spans="1:28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8" ht="15" customHeight="1">
      <c r="A8" s="13"/>
      <c r="B8" s="45" t="s">
        <v>41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5"/>
    </row>
    <row r="9" spans="1:28" ht="15" customHeight="1">
      <c r="A9" s="1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5"/>
    </row>
    <row r="10" spans="1:28" ht="15" customHeight="1">
      <c r="A10" s="1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5"/>
    </row>
    <row r="11" spans="1:28" ht="15" customHeight="1">
      <c r="A11" s="13"/>
      <c r="B11" s="23" t="s">
        <v>82</v>
      </c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8" ht="15" customHeight="1">
      <c r="A12" s="13"/>
      <c r="B12" s="20" t="s">
        <v>81</v>
      </c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8" ht="15" customHeight="1">
      <c r="A13" s="13"/>
      <c r="B13" s="20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8" ht="15" customHeigh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5"/>
    </row>
    <row r="15" spans="1:28" ht="15" customHeight="1">
      <c r="A15" s="13"/>
      <c r="C15" s="23"/>
      <c r="D15" s="23"/>
      <c r="E15" s="23"/>
      <c r="T15" s="39"/>
      <c r="U15" s="40"/>
      <c r="V15" s="20"/>
      <c r="W15" s="20"/>
      <c r="X15" s="22"/>
      <c r="Y15" s="20"/>
      <c r="Z15" s="20"/>
      <c r="AA15" s="20"/>
      <c r="AB15" s="20"/>
    </row>
    <row r="16" spans="1:28" ht="15" customHeight="1">
      <c r="A16" s="13"/>
      <c r="C16" s="48" t="s">
        <v>83</v>
      </c>
      <c r="D16" s="49"/>
      <c r="E16" s="49"/>
      <c r="F16" s="49"/>
      <c r="G16" s="49"/>
      <c r="H16" s="50"/>
      <c r="I16" s="54" t="s">
        <v>88</v>
      </c>
      <c r="J16" s="55"/>
      <c r="K16" s="55"/>
      <c r="L16" s="56"/>
      <c r="M16" s="54" t="s">
        <v>90</v>
      </c>
      <c r="N16" s="55"/>
      <c r="O16" s="55"/>
      <c r="P16" s="56"/>
      <c r="Q16" s="54" t="s">
        <v>84</v>
      </c>
      <c r="R16" s="55"/>
      <c r="S16" s="55"/>
      <c r="T16" s="56"/>
      <c r="U16" s="40"/>
      <c r="V16" s="20"/>
      <c r="W16" s="20"/>
      <c r="X16" s="22"/>
      <c r="Y16" s="20"/>
      <c r="Z16" s="20"/>
      <c r="AA16" s="20"/>
      <c r="AB16" s="20"/>
    </row>
    <row r="17" spans="1:30" ht="15" customHeight="1">
      <c r="A17" s="13"/>
      <c r="B17" s="20"/>
      <c r="C17" s="51"/>
      <c r="D17" s="52"/>
      <c r="E17" s="52"/>
      <c r="F17" s="52"/>
      <c r="G17" s="52"/>
      <c r="H17" s="53"/>
      <c r="I17" s="57" t="s">
        <v>89</v>
      </c>
      <c r="J17" s="58"/>
      <c r="K17" s="58"/>
      <c r="L17" s="59"/>
      <c r="M17" s="57" t="s">
        <v>85</v>
      </c>
      <c r="N17" s="58"/>
      <c r="O17" s="58"/>
      <c r="P17" s="59"/>
      <c r="Q17" s="57" t="s">
        <v>85</v>
      </c>
      <c r="R17" s="58"/>
      <c r="S17" s="58"/>
      <c r="T17" s="59"/>
      <c r="U17" s="20"/>
      <c r="V17" s="20"/>
      <c r="W17" s="20"/>
      <c r="X17" s="5"/>
    </row>
    <row r="18" spans="1:30" ht="15" customHeight="1">
      <c r="A18" s="13"/>
      <c r="B18" s="23"/>
      <c r="C18" s="60" t="s">
        <v>35</v>
      </c>
      <c r="D18" s="61"/>
      <c r="E18" s="61"/>
      <c r="F18" s="61"/>
      <c r="G18" s="61"/>
      <c r="H18" s="62"/>
      <c r="I18" s="63">
        <v>1.02</v>
      </c>
      <c r="J18" s="64"/>
      <c r="K18" s="64"/>
      <c r="L18" s="65"/>
      <c r="M18" s="63">
        <v>1.02</v>
      </c>
      <c r="N18" s="64"/>
      <c r="O18" s="64"/>
      <c r="P18" s="65"/>
      <c r="Q18" s="63" t="s">
        <v>91</v>
      </c>
      <c r="R18" s="64"/>
      <c r="S18" s="64"/>
      <c r="T18" s="65"/>
      <c r="U18" s="19"/>
      <c r="V18" s="19"/>
      <c r="W18" s="19"/>
      <c r="X18" s="22"/>
      <c r="Y18" s="20"/>
      <c r="Z18" s="20"/>
      <c r="AA18" s="20"/>
      <c r="AB18" s="20"/>
      <c r="AC18" s="20"/>
      <c r="AD18" s="20"/>
    </row>
    <row r="19" spans="1:30" ht="15" customHeight="1">
      <c r="A19" s="13"/>
      <c r="B19" s="23"/>
      <c r="C19" s="60" t="s">
        <v>36</v>
      </c>
      <c r="D19" s="61"/>
      <c r="E19" s="61"/>
      <c r="F19" s="61"/>
      <c r="G19" s="61"/>
      <c r="H19" s="62"/>
      <c r="I19" s="63">
        <v>1.03</v>
      </c>
      <c r="J19" s="64"/>
      <c r="K19" s="64"/>
      <c r="L19" s="65"/>
      <c r="M19" s="63">
        <v>1.02</v>
      </c>
      <c r="N19" s="64"/>
      <c r="O19" s="64"/>
      <c r="P19" s="65"/>
      <c r="Q19" s="63" t="s">
        <v>91</v>
      </c>
      <c r="R19" s="64"/>
      <c r="S19" s="64"/>
      <c r="T19" s="65"/>
      <c r="U19" s="20"/>
      <c r="V19" s="20"/>
      <c r="W19" s="20"/>
      <c r="X19" s="22"/>
      <c r="Y19" s="20"/>
      <c r="Z19" s="20"/>
      <c r="AA19" s="20"/>
      <c r="AB19" s="20"/>
      <c r="AC19" s="20"/>
      <c r="AD19" s="20"/>
    </row>
    <row r="20" spans="1:30" ht="15" customHeight="1">
      <c r="A20" s="13"/>
      <c r="T20" s="39"/>
      <c r="U20" s="40"/>
      <c r="V20" s="20"/>
      <c r="W20" s="20"/>
      <c r="X20" s="22"/>
      <c r="Y20" s="20"/>
      <c r="Z20" s="20"/>
      <c r="AA20" s="20"/>
      <c r="AB20" s="20"/>
      <c r="AC20" s="20"/>
      <c r="AD20" s="20"/>
    </row>
    <row r="21" spans="1:30" ht="15" customHeight="1">
      <c r="A21" s="13"/>
      <c r="T21" s="39"/>
      <c r="U21" s="40"/>
      <c r="V21" s="20"/>
      <c r="W21" s="20"/>
      <c r="X21" s="22"/>
      <c r="Y21" s="20"/>
      <c r="Z21" s="20"/>
      <c r="AA21" s="20"/>
      <c r="AB21" s="20"/>
      <c r="AC21" s="20"/>
      <c r="AD21" s="20"/>
    </row>
    <row r="22" spans="1:30" ht="15" customHeight="1">
      <c r="A22" s="13"/>
      <c r="T22" s="20"/>
      <c r="U22" s="20"/>
      <c r="V22" s="20"/>
      <c r="W22" s="20"/>
      <c r="X22" s="22"/>
      <c r="Y22" s="20"/>
      <c r="Z22" s="20"/>
      <c r="AA22" s="20"/>
      <c r="AB22" s="20"/>
      <c r="AC22" s="20"/>
      <c r="AD22" s="20"/>
    </row>
    <row r="23" spans="1:30" ht="15" customHeight="1">
      <c r="A23" s="13"/>
      <c r="T23" s="39"/>
      <c r="U23" s="40"/>
      <c r="V23" s="20"/>
      <c r="W23" s="20"/>
      <c r="X23" s="22"/>
      <c r="Y23" s="20"/>
      <c r="Z23" s="20"/>
      <c r="AA23" s="20"/>
      <c r="AB23" s="20"/>
      <c r="AC23" s="20"/>
      <c r="AD23" s="20"/>
    </row>
    <row r="24" spans="1:30" ht="15" customHeight="1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5"/>
    </row>
    <row r="25" spans="1:30" ht="26.1" customHeight="1" thickBot="1">
      <c r="A25" s="12"/>
      <c r="B25" s="98" t="s">
        <v>22</v>
      </c>
      <c r="C25" s="98"/>
      <c r="D25" s="98"/>
      <c r="E25" s="98"/>
      <c r="F25" s="98"/>
      <c r="G25" s="98" t="s">
        <v>21</v>
      </c>
      <c r="H25" s="98"/>
      <c r="I25" s="98"/>
      <c r="J25" s="98"/>
      <c r="K25" s="98"/>
      <c r="L25" s="3" t="s">
        <v>37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"/>
    </row>
    <row r="26" spans="1:30" ht="15.9" customHeight="1">
      <c r="A26" s="11"/>
      <c r="B26" s="106" t="s">
        <v>20</v>
      </c>
      <c r="C26" s="88" t="s">
        <v>14</v>
      </c>
      <c r="D26" s="88"/>
      <c r="E26" s="88"/>
      <c r="F26" s="88"/>
      <c r="G26" s="112" t="s">
        <v>19</v>
      </c>
      <c r="H26" s="112"/>
      <c r="I26" s="88"/>
      <c r="J26" s="91" t="s">
        <v>13</v>
      </c>
      <c r="K26" s="91"/>
      <c r="L26" s="88"/>
      <c r="M26" s="91" t="s">
        <v>12</v>
      </c>
      <c r="N26" s="91"/>
      <c r="O26" s="88"/>
      <c r="P26" s="91" t="s">
        <v>11</v>
      </c>
      <c r="Q26" s="91"/>
      <c r="R26" s="88"/>
      <c r="S26" s="91" t="s">
        <v>9</v>
      </c>
      <c r="T26" s="91"/>
      <c r="U26" s="88" t="s">
        <v>8</v>
      </c>
      <c r="V26" s="88"/>
      <c r="W26" s="88"/>
      <c r="X26" s="5"/>
    </row>
    <row r="27" spans="1:30" ht="15.9" customHeight="1">
      <c r="A27" s="96" t="s">
        <v>18</v>
      </c>
      <c r="B27" s="102"/>
      <c r="C27" s="88"/>
      <c r="D27" s="88"/>
      <c r="E27" s="88"/>
      <c r="F27" s="88"/>
      <c r="G27" s="113"/>
      <c r="H27" s="113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5"/>
    </row>
    <row r="28" spans="1:30" ht="15.9" customHeight="1">
      <c r="A28" s="96"/>
      <c r="B28" s="102"/>
      <c r="G28" s="97" t="s">
        <v>17</v>
      </c>
      <c r="H28" s="97"/>
      <c r="I28" s="97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X28" s="5"/>
    </row>
    <row r="29" spans="1:30" ht="15.9" customHeight="1">
      <c r="A29" s="96"/>
      <c r="B29" s="102"/>
      <c r="G29" s="97"/>
      <c r="H29" s="97"/>
      <c r="I29" s="97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X29" s="5"/>
    </row>
    <row r="30" spans="1:30" ht="15.9" customHeight="1">
      <c r="A30" s="96"/>
      <c r="B30" s="102"/>
      <c r="G30" s="97"/>
      <c r="H30" s="97"/>
      <c r="I30" s="97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X30" s="5"/>
    </row>
    <row r="31" spans="1:30" ht="15.9" customHeight="1">
      <c r="A31" s="10" t="s">
        <v>16</v>
      </c>
      <c r="B31" s="107"/>
      <c r="C31" s="9"/>
      <c r="D31" s="9"/>
      <c r="E31" s="9"/>
      <c r="F31" s="9"/>
      <c r="G31" s="9"/>
      <c r="H31" s="9"/>
      <c r="I31" s="9"/>
      <c r="J31" s="9"/>
      <c r="K31" s="9"/>
      <c r="L31" s="9"/>
      <c r="M31" s="94"/>
      <c r="N31" s="94"/>
      <c r="O31" s="94" t="s">
        <v>5</v>
      </c>
      <c r="P31" s="94"/>
      <c r="Q31" s="95"/>
      <c r="R31" s="95"/>
      <c r="S31" s="95"/>
      <c r="T31" s="95"/>
      <c r="U31" s="95"/>
      <c r="V31" s="95"/>
      <c r="W31" s="95"/>
      <c r="X31" s="8"/>
    </row>
    <row r="32" spans="1:30" ht="15.9" customHeight="1">
      <c r="A32" s="7"/>
      <c r="B32" s="101" t="s">
        <v>15</v>
      </c>
      <c r="C32" s="92" t="s">
        <v>14</v>
      </c>
      <c r="D32" s="92"/>
      <c r="E32" s="92"/>
      <c r="F32" s="92"/>
      <c r="G32" s="104" t="s">
        <v>13</v>
      </c>
      <c r="H32" s="105"/>
      <c r="I32" s="92"/>
      <c r="J32" s="92" t="s">
        <v>12</v>
      </c>
      <c r="K32" s="92"/>
      <c r="L32" s="92"/>
      <c r="M32" s="92" t="s">
        <v>11</v>
      </c>
      <c r="N32" s="92"/>
      <c r="O32" s="92"/>
      <c r="P32" s="92" t="s">
        <v>10</v>
      </c>
      <c r="Q32" s="92"/>
      <c r="R32" s="92"/>
      <c r="S32" s="100" t="s">
        <v>9</v>
      </c>
      <c r="T32" s="92"/>
      <c r="U32" s="92" t="s">
        <v>8</v>
      </c>
      <c r="V32" s="92"/>
      <c r="W32" s="92"/>
      <c r="X32" s="6"/>
    </row>
    <row r="33" spans="1:24" ht="15.9" customHeight="1">
      <c r="A33" s="96" t="s">
        <v>7</v>
      </c>
      <c r="B33" s="102"/>
      <c r="C33" s="88"/>
      <c r="D33" s="88"/>
      <c r="E33" s="88"/>
      <c r="F33" s="88"/>
      <c r="G33" s="97"/>
      <c r="H33" s="97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5"/>
    </row>
    <row r="34" spans="1:24" ht="15.9" customHeight="1">
      <c r="A34" s="96"/>
      <c r="B34" s="102"/>
      <c r="G34" s="97" t="s">
        <v>6</v>
      </c>
      <c r="H34" s="97"/>
      <c r="I34" s="97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X34" s="5"/>
    </row>
    <row r="35" spans="1:24" ht="15.9" customHeight="1">
      <c r="A35" s="96"/>
      <c r="B35" s="102"/>
      <c r="G35" s="97"/>
      <c r="H35" s="97"/>
      <c r="I35" s="97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X35" s="5"/>
    </row>
    <row r="36" spans="1:24" ht="15.9" customHeight="1">
      <c r="A36" s="96"/>
      <c r="B36" s="102"/>
      <c r="G36" s="97"/>
      <c r="H36" s="97"/>
      <c r="I36" s="97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X36" s="5"/>
    </row>
    <row r="37" spans="1:24" ht="15.9" customHeight="1" thickBot="1">
      <c r="A37" s="4"/>
      <c r="B37" s="103"/>
      <c r="C37" s="3"/>
      <c r="D37" s="3"/>
      <c r="E37" s="3"/>
      <c r="F37" s="3"/>
      <c r="G37" s="3"/>
      <c r="H37" s="3"/>
      <c r="I37" s="3"/>
      <c r="J37" s="3"/>
      <c r="K37" s="3"/>
      <c r="L37" s="3"/>
      <c r="M37" s="98"/>
      <c r="N37" s="98"/>
      <c r="O37" s="98" t="s">
        <v>5</v>
      </c>
      <c r="P37" s="98"/>
      <c r="Q37" s="99"/>
      <c r="R37" s="99"/>
      <c r="S37" s="99"/>
      <c r="T37" s="99"/>
      <c r="U37" s="99"/>
      <c r="V37" s="99"/>
      <c r="W37" s="99"/>
      <c r="X37" s="2"/>
    </row>
    <row r="38" spans="1:24" ht="13.8" thickBot="1"/>
    <row r="39" spans="1:24">
      <c r="E39" s="72" t="s">
        <v>4</v>
      </c>
      <c r="F39" s="73"/>
      <c r="G39" s="73"/>
      <c r="H39" s="76" t="s">
        <v>3</v>
      </c>
      <c r="I39" s="73"/>
      <c r="J39" s="73"/>
      <c r="K39" s="77" t="s">
        <v>2</v>
      </c>
      <c r="L39" s="78"/>
      <c r="M39" s="79"/>
      <c r="N39" s="80"/>
      <c r="O39" s="81"/>
      <c r="P39" s="81"/>
      <c r="R39" s="82" t="s">
        <v>1</v>
      </c>
      <c r="S39" s="78"/>
      <c r="T39" s="83"/>
      <c r="U39" s="77" t="s">
        <v>0</v>
      </c>
      <c r="V39" s="78"/>
      <c r="W39" s="79"/>
    </row>
    <row r="40" spans="1:24">
      <c r="E40" s="74"/>
      <c r="F40" s="75"/>
      <c r="G40" s="75"/>
      <c r="H40" s="75"/>
      <c r="I40" s="75"/>
      <c r="J40" s="75"/>
      <c r="K40" s="66"/>
      <c r="L40" s="67"/>
      <c r="M40" s="68"/>
      <c r="N40" s="81"/>
      <c r="O40" s="81"/>
      <c r="P40" s="81"/>
      <c r="R40" s="84"/>
      <c r="S40" s="67"/>
      <c r="T40" s="85"/>
      <c r="U40" s="66"/>
      <c r="V40" s="67"/>
      <c r="W40" s="68"/>
    </row>
    <row r="41" spans="1:24">
      <c r="E41" s="74"/>
      <c r="F41" s="75"/>
      <c r="G41" s="75"/>
      <c r="H41" s="75"/>
      <c r="I41" s="75"/>
      <c r="J41" s="75"/>
      <c r="K41" s="66"/>
      <c r="L41" s="67"/>
      <c r="M41" s="68"/>
      <c r="N41" s="81"/>
      <c r="O41" s="81"/>
      <c r="P41" s="81"/>
      <c r="R41" s="84"/>
      <c r="S41" s="67"/>
      <c r="T41" s="85"/>
      <c r="U41" s="66"/>
      <c r="V41" s="67"/>
      <c r="W41" s="68"/>
    </row>
    <row r="42" spans="1:24">
      <c r="E42" s="74"/>
      <c r="F42" s="75"/>
      <c r="G42" s="75"/>
      <c r="H42" s="75"/>
      <c r="I42" s="75"/>
      <c r="J42" s="75"/>
      <c r="K42" s="66"/>
      <c r="L42" s="67"/>
      <c r="M42" s="68"/>
      <c r="N42" s="81"/>
      <c r="O42" s="81"/>
      <c r="P42" s="81"/>
      <c r="R42" s="84"/>
      <c r="S42" s="67"/>
      <c r="T42" s="85"/>
      <c r="U42" s="66"/>
      <c r="V42" s="67"/>
      <c r="W42" s="68"/>
    </row>
    <row r="43" spans="1:24">
      <c r="E43" s="74"/>
      <c r="F43" s="75"/>
      <c r="G43" s="75"/>
      <c r="H43" s="75"/>
      <c r="I43" s="75"/>
      <c r="J43" s="75"/>
      <c r="K43" s="66"/>
      <c r="L43" s="67"/>
      <c r="M43" s="68"/>
      <c r="N43" s="88"/>
      <c r="O43" s="88"/>
      <c r="P43" s="88"/>
      <c r="R43" s="84"/>
      <c r="S43" s="67"/>
      <c r="T43" s="85"/>
      <c r="U43" s="66"/>
      <c r="V43" s="67"/>
      <c r="W43" s="68"/>
    </row>
    <row r="44" spans="1:24">
      <c r="E44" s="74"/>
      <c r="F44" s="75"/>
      <c r="G44" s="75"/>
      <c r="H44" s="75"/>
      <c r="I44" s="75"/>
      <c r="J44" s="75"/>
      <c r="K44" s="66"/>
      <c r="L44" s="67"/>
      <c r="M44" s="68"/>
      <c r="N44" s="88"/>
      <c r="O44" s="88"/>
      <c r="P44" s="88"/>
      <c r="R44" s="84"/>
      <c r="S44" s="67"/>
      <c r="T44" s="85"/>
      <c r="U44" s="66"/>
      <c r="V44" s="67"/>
      <c r="W44" s="68"/>
    </row>
    <row r="45" spans="1:24">
      <c r="E45" s="74"/>
      <c r="F45" s="75"/>
      <c r="G45" s="75"/>
      <c r="H45" s="75"/>
      <c r="I45" s="75"/>
      <c r="J45" s="75"/>
      <c r="K45" s="66"/>
      <c r="L45" s="67"/>
      <c r="M45" s="68"/>
      <c r="N45" s="88"/>
      <c r="O45" s="88"/>
      <c r="P45" s="88"/>
      <c r="R45" s="84"/>
      <c r="S45" s="67"/>
      <c r="T45" s="85"/>
      <c r="U45" s="66"/>
      <c r="V45" s="67"/>
      <c r="W45" s="68"/>
    </row>
    <row r="46" spans="1:24" ht="13.8" thickBot="1">
      <c r="E46" s="86"/>
      <c r="F46" s="87"/>
      <c r="G46" s="87"/>
      <c r="H46" s="87"/>
      <c r="I46" s="87"/>
      <c r="J46" s="87"/>
      <c r="K46" s="69"/>
      <c r="L46" s="70"/>
      <c r="M46" s="71"/>
      <c r="N46" s="88"/>
      <c r="O46" s="88"/>
      <c r="P46" s="88"/>
      <c r="R46" s="89"/>
      <c r="S46" s="70"/>
      <c r="T46" s="90"/>
      <c r="U46" s="69"/>
      <c r="V46" s="70"/>
      <c r="W46" s="71"/>
    </row>
  </sheetData>
  <mergeCells count="80">
    <mergeCell ref="O37:P37"/>
    <mergeCell ref="Q37:W37"/>
    <mergeCell ref="J32:K33"/>
    <mergeCell ref="U43:W46"/>
    <mergeCell ref="E39:G42"/>
    <mergeCell ref="H39:J42"/>
    <mergeCell ref="K39:M42"/>
    <mergeCell ref="N39:P42"/>
    <mergeCell ref="R39:T42"/>
    <mergeCell ref="U39:W42"/>
    <mergeCell ref="E43:G46"/>
    <mergeCell ref="H43:J46"/>
    <mergeCell ref="K43:M46"/>
    <mergeCell ref="N43:P46"/>
    <mergeCell ref="R43:T46"/>
    <mergeCell ref="O32:O33"/>
    <mergeCell ref="P32:Q33"/>
    <mergeCell ref="R32:R33"/>
    <mergeCell ref="S32:T33"/>
    <mergeCell ref="G34:I36"/>
    <mergeCell ref="J34:V36"/>
    <mergeCell ref="B32:B37"/>
    <mergeCell ref="C32:F33"/>
    <mergeCell ref="G32:H33"/>
    <mergeCell ref="I32:I33"/>
    <mergeCell ref="M32:N33"/>
    <mergeCell ref="M37:N37"/>
    <mergeCell ref="L32:L33"/>
    <mergeCell ref="Q31:W31"/>
    <mergeCell ref="L26:L27"/>
    <mergeCell ref="M26:N27"/>
    <mergeCell ref="O26:O27"/>
    <mergeCell ref="P26:Q27"/>
    <mergeCell ref="R26:R27"/>
    <mergeCell ref="S26:T27"/>
    <mergeCell ref="A33:A36"/>
    <mergeCell ref="U32:W33"/>
    <mergeCell ref="B25:D25"/>
    <mergeCell ref="E25:F25"/>
    <mergeCell ref="G25:K25"/>
    <mergeCell ref="B26:B31"/>
    <mergeCell ref="C26:F27"/>
    <mergeCell ref="G26:H27"/>
    <mergeCell ref="I26:I27"/>
    <mergeCell ref="J26:K27"/>
    <mergeCell ref="U26:W27"/>
    <mergeCell ref="A27:A30"/>
    <mergeCell ref="G28:I30"/>
    <mergeCell ref="J28:V30"/>
    <mergeCell ref="M31:N31"/>
    <mergeCell ref="O31:P31"/>
    <mergeCell ref="C18:H18"/>
    <mergeCell ref="I18:L18"/>
    <mergeCell ref="M18:P18"/>
    <mergeCell ref="Q18:T18"/>
    <mergeCell ref="C19:H19"/>
    <mergeCell ref="I19:L19"/>
    <mergeCell ref="M19:P19"/>
    <mergeCell ref="Q19:T19"/>
    <mergeCell ref="B8:W9"/>
    <mergeCell ref="C16:H17"/>
    <mergeCell ref="I16:L16"/>
    <mergeCell ref="M16:P16"/>
    <mergeCell ref="Q16:T16"/>
    <mergeCell ref="I17:L17"/>
    <mergeCell ref="M17:P17"/>
    <mergeCell ref="Q17:T17"/>
    <mergeCell ref="A4:D5"/>
    <mergeCell ref="E4:X4"/>
    <mergeCell ref="E5:G5"/>
    <mergeCell ref="I5:W5"/>
    <mergeCell ref="A6:D6"/>
    <mergeCell ref="E6:Q6"/>
    <mergeCell ref="R6:X6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11A20-A6F0-4B20-8520-651849BEDE9B}">
  <sheetPr>
    <pageSetUpPr fitToPage="1"/>
  </sheetPr>
  <dimension ref="D1:AY37"/>
  <sheetViews>
    <sheetView showGridLines="0" view="pageBreakPreview" zoomScaleNormal="100" zoomScaleSheetLayoutView="100" workbookViewId="0">
      <selection activeCell="AE13" sqref="AE13"/>
    </sheetView>
  </sheetViews>
  <sheetFormatPr defaultColWidth="9" defaultRowHeight="13.2"/>
  <cols>
    <col min="1" max="2" width="9" style="25"/>
    <col min="3" max="3" width="3.33203125" style="25" bestFit="1" customWidth="1"/>
    <col min="4" max="4" width="18.6640625" style="25" customWidth="1"/>
    <col min="5" max="5" width="10.6640625" style="25" customWidth="1"/>
    <col min="6" max="36" width="3.6640625" style="25" customWidth="1"/>
    <col min="37" max="38" width="5.21875" style="25" bestFit="1" customWidth="1"/>
    <col min="39" max="40" width="5.21875" style="25" customWidth="1"/>
    <col min="41" max="42" width="5.21875" style="25" bestFit="1" customWidth="1"/>
    <col min="43" max="44" width="5.21875" style="25" customWidth="1"/>
    <col min="45" max="46" width="6.6640625" style="25" customWidth="1"/>
    <col min="47" max="16384" width="9" style="25"/>
  </cols>
  <sheetData>
    <row r="1" spans="4:51" ht="13.8" thickBot="1"/>
    <row r="2" spans="4:51">
      <c r="N2" s="26" t="s">
        <v>43</v>
      </c>
      <c r="AE2" s="27" t="s">
        <v>44</v>
      </c>
      <c r="AF2" s="127">
        <v>2024</v>
      </c>
      <c r="AG2" s="128"/>
    </row>
    <row r="3" spans="4:51" ht="13.8" thickBot="1">
      <c r="AE3" s="28" t="s">
        <v>45</v>
      </c>
      <c r="AF3" s="129">
        <v>12</v>
      </c>
      <c r="AG3" s="130"/>
    </row>
    <row r="6" spans="4:51" ht="18.75" customHeight="1">
      <c r="D6" s="29" t="s">
        <v>46</v>
      </c>
    </row>
    <row r="7" spans="4:51" ht="13.5" customHeight="1">
      <c r="N7" s="30"/>
    </row>
    <row r="8" spans="4:51" ht="18">
      <c r="D8" s="31" t="s">
        <v>47</v>
      </c>
      <c r="E8" s="31" t="s">
        <v>48</v>
      </c>
      <c r="F8" s="31"/>
      <c r="G8" s="31"/>
      <c r="H8" s="31"/>
      <c r="I8" s="31"/>
      <c r="J8" s="31"/>
      <c r="K8" s="31"/>
      <c r="L8" s="31"/>
      <c r="M8" s="31"/>
      <c r="N8" s="30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</row>
    <row r="9" spans="4:51" ht="18">
      <c r="D9" s="31" t="s">
        <v>49</v>
      </c>
      <c r="E9" s="31" t="s">
        <v>50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</row>
    <row r="10" spans="4:51" ht="18">
      <c r="D10" s="31" t="s">
        <v>51</v>
      </c>
      <c r="E10" s="31" t="s">
        <v>52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R10" s="31"/>
      <c r="AT10" s="31"/>
    </row>
    <row r="11" spans="4:51" ht="18.75" customHeight="1">
      <c r="D11" s="131" t="s">
        <v>53</v>
      </c>
      <c r="E11" s="131" t="s">
        <v>54</v>
      </c>
      <c r="F11" s="132" t="str">
        <f>AF2&amp;"年"&amp;AF3&amp;"月　休日確保状況"</f>
        <v>2024年12月　休日確保状況</v>
      </c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6" t="s">
        <v>55</v>
      </c>
      <c r="AL11" s="137"/>
      <c r="AM11" s="137"/>
      <c r="AN11" s="138"/>
      <c r="AO11" s="136" t="s">
        <v>56</v>
      </c>
      <c r="AP11" s="137"/>
      <c r="AQ11" s="137"/>
      <c r="AR11" s="138"/>
      <c r="AS11" s="136" t="s">
        <v>58</v>
      </c>
      <c r="AT11" s="138"/>
    </row>
    <row r="12" spans="4:51" ht="18.75" customHeight="1">
      <c r="D12" s="131"/>
      <c r="E12" s="131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9" t="s">
        <v>59</v>
      </c>
      <c r="AL12" s="139" t="s">
        <v>60</v>
      </c>
      <c r="AM12" s="139" t="s">
        <v>61</v>
      </c>
      <c r="AN12" s="140" t="s">
        <v>57</v>
      </c>
      <c r="AO12" s="139" t="s">
        <v>59</v>
      </c>
      <c r="AP12" s="139" t="s">
        <v>60</v>
      </c>
      <c r="AQ12" s="139" t="s">
        <v>61</v>
      </c>
      <c r="AR12" s="140" t="s">
        <v>57</v>
      </c>
      <c r="AS12" s="133" t="s">
        <v>59</v>
      </c>
      <c r="AT12" s="133" t="s">
        <v>60</v>
      </c>
      <c r="AV12" s="33" t="s">
        <v>62</v>
      </c>
    </row>
    <row r="13" spans="4:51" ht="18">
      <c r="D13" s="131"/>
      <c r="E13" s="131"/>
      <c r="F13" s="34">
        <f>DATE(AF2,AF3,1)</f>
        <v>45627</v>
      </c>
      <c r="G13" s="34">
        <f>F13+1</f>
        <v>45628</v>
      </c>
      <c r="H13" s="34">
        <f t="shared" ref="H13:AG13" si="0">G13+1</f>
        <v>45629</v>
      </c>
      <c r="I13" s="34">
        <f t="shared" si="0"/>
        <v>45630</v>
      </c>
      <c r="J13" s="34">
        <f t="shared" si="0"/>
        <v>45631</v>
      </c>
      <c r="K13" s="34">
        <f t="shared" si="0"/>
        <v>45632</v>
      </c>
      <c r="L13" s="34">
        <f t="shared" si="0"/>
        <v>45633</v>
      </c>
      <c r="M13" s="42">
        <f t="shared" si="0"/>
        <v>45634</v>
      </c>
      <c r="N13" s="34">
        <f t="shared" si="0"/>
        <v>45635</v>
      </c>
      <c r="O13" s="34">
        <f t="shared" si="0"/>
        <v>45636</v>
      </c>
      <c r="P13" s="34">
        <f t="shared" si="0"/>
        <v>45637</v>
      </c>
      <c r="Q13" s="34">
        <f t="shared" si="0"/>
        <v>45638</v>
      </c>
      <c r="R13" s="34">
        <f t="shared" si="0"/>
        <v>45639</v>
      </c>
      <c r="S13" s="34">
        <f t="shared" si="0"/>
        <v>45640</v>
      </c>
      <c r="T13" s="34">
        <f t="shared" si="0"/>
        <v>45641</v>
      </c>
      <c r="U13" s="34">
        <f t="shared" si="0"/>
        <v>45642</v>
      </c>
      <c r="V13" s="34">
        <f t="shared" si="0"/>
        <v>45643</v>
      </c>
      <c r="W13" s="34">
        <f t="shared" si="0"/>
        <v>45644</v>
      </c>
      <c r="X13" s="34">
        <f t="shared" si="0"/>
        <v>45645</v>
      </c>
      <c r="Y13" s="34">
        <f t="shared" si="0"/>
        <v>45646</v>
      </c>
      <c r="Z13" s="34">
        <f t="shared" si="0"/>
        <v>45647</v>
      </c>
      <c r="AA13" s="34">
        <f t="shared" si="0"/>
        <v>45648</v>
      </c>
      <c r="AB13" s="34">
        <f t="shared" si="0"/>
        <v>45649</v>
      </c>
      <c r="AC13" s="34">
        <f t="shared" si="0"/>
        <v>45650</v>
      </c>
      <c r="AD13" s="34">
        <f t="shared" si="0"/>
        <v>45651</v>
      </c>
      <c r="AE13" s="42">
        <f t="shared" si="0"/>
        <v>45652</v>
      </c>
      <c r="AF13" s="34">
        <f t="shared" si="0"/>
        <v>45653</v>
      </c>
      <c r="AG13" s="34">
        <f t="shared" si="0"/>
        <v>45654</v>
      </c>
      <c r="AH13" s="34">
        <f>IF(AG13=EOMONTH($F$13,0),"",AG13+1)</f>
        <v>45655</v>
      </c>
      <c r="AI13" s="34">
        <f>IF(OR(AH13="",AH13=EOMONTH($F$13,0)),"",AH13+1)</f>
        <v>45656</v>
      </c>
      <c r="AJ13" s="34">
        <f>IF(OR(AI13="",AI13=EOMONTH($F$13,0)),"",AI13+1)</f>
        <v>45657</v>
      </c>
      <c r="AK13" s="131"/>
      <c r="AL13" s="131"/>
      <c r="AM13" s="139"/>
      <c r="AN13" s="141"/>
      <c r="AO13" s="131"/>
      <c r="AP13" s="131"/>
      <c r="AQ13" s="139"/>
      <c r="AR13" s="141"/>
      <c r="AS13" s="134"/>
      <c r="AT13" s="134"/>
      <c r="AV13" s="35" t="s">
        <v>63</v>
      </c>
    </row>
    <row r="14" spans="4:51" ht="18">
      <c r="D14" s="36" t="s">
        <v>64</v>
      </c>
      <c r="E14" s="36" t="s">
        <v>65</v>
      </c>
      <c r="F14" s="32" t="s">
        <v>66</v>
      </c>
      <c r="G14" s="32" t="s">
        <v>66</v>
      </c>
      <c r="H14" s="32"/>
      <c r="I14" s="32" t="s">
        <v>67</v>
      </c>
      <c r="J14" s="32"/>
      <c r="K14" s="32"/>
      <c r="L14" s="32"/>
      <c r="M14" s="32"/>
      <c r="N14" s="32"/>
      <c r="O14" s="32"/>
      <c r="P14" s="32" t="s">
        <v>67</v>
      </c>
      <c r="Q14" s="32"/>
      <c r="R14" s="32"/>
      <c r="S14" s="32"/>
      <c r="T14" s="32"/>
      <c r="U14" s="32"/>
      <c r="V14" s="32" t="s">
        <v>67</v>
      </c>
      <c r="W14" s="32" t="s">
        <v>67</v>
      </c>
      <c r="X14" s="32"/>
      <c r="Y14" s="32"/>
      <c r="Z14" s="32"/>
      <c r="AA14" s="32"/>
      <c r="AB14" s="32"/>
      <c r="AC14" s="32"/>
      <c r="AD14" s="32" t="s">
        <v>67</v>
      </c>
      <c r="AE14" s="32"/>
      <c r="AF14" s="32" t="s">
        <v>66</v>
      </c>
      <c r="AG14" s="32" t="s">
        <v>66</v>
      </c>
      <c r="AH14" s="32" t="s">
        <v>66</v>
      </c>
      <c r="AI14" s="32" t="s">
        <v>66</v>
      </c>
      <c r="AJ14" s="32" t="s">
        <v>66</v>
      </c>
      <c r="AK14" s="36">
        <f>SUM(COUNTIF(F14:AJ14,"休"),COUNTIF(F14:AJ14,""))</f>
        <v>24</v>
      </c>
      <c r="AL14" s="36">
        <f>COUNTIF(F14:AJ14,"休")</f>
        <v>5</v>
      </c>
      <c r="AM14" s="37">
        <f>AL14/AK14</f>
        <v>0.20833333333333334</v>
      </c>
      <c r="AN14" s="135">
        <f>AVERAGE(AM14:AM25)</f>
        <v>0.17034632034632033</v>
      </c>
      <c r="AO14" s="36">
        <f t="shared" ref="AO14:AP25" si="1">AK14+AS14</f>
        <v>24</v>
      </c>
      <c r="AP14" s="36">
        <f t="shared" si="1"/>
        <v>5</v>
      </c>
      <c r="AQ14" s="37">
        <f>AP14/AO14</f>
        <v>0.20833333333333334</v>
      </c>
      <c r="AR14" s="135">
        <f>AVERAGE(AQ14:AQ25)</f>
        <v>0.17034632034632033</v>
      </c>
      <c r="AS14" s="36"/>
      <c r="AT14" s="36"/>
      <c r="AV14" s="33" t="s">
        <v>67</v>
      </c>
    </row>
    <row r="15" spans="4:51" ht="21" customHeight="1">
      <c r="D15" s="36"/>
      <c r="E15" s="36" t="s">
        <v>68</v>
      </c>
      <c r="F15" s="32" t="s">
        <v>66</v>
      </c>
      <c r="G15" s="32" t="s">
        <v>66</v>
      </c>
      <c r="H15" s="32"/>
      <c r="I15" s="32"/>
      <c r="J15" s="32" t="s">
        <v>67</v>
      </c>
      <c r="K15" s="32"/>
      <c r="L15" s="32"/>
      <c r="M15" s="32"/>
      <c r="N15" s="32"/>
      <c r="O15" s="32"/>
      <c r="P15" s="32"/>
      <c r="Q15" s="32" t="s">
        <v>67</v>
      </c>
      <c r="R15" s="32" t="s">
        <v>67</v>
      </c>
      <c r="S15" s="32"/>
      <c r="T15" s="32"/>
      <c r="U15" s="32"/>
      <c r="V15" s="32"/>
      <c r="W15" s="32"/>
      <c r="X15" s="32" t="s">
        <v>67</v>
      </c>
      <c r="Y15" s="32"/>
      <c r="Z15" s="32"/>
      <c r="AA15" s="32"/>
      <c r="AB15" s="32"/>
      <c r="AC15" s="32"/>
      <c r="AD15" s="32"/>
      <c r="AE15" s="32"/>
      <c r="AF15" s="32" t="s">
        <v>66</v>
      </c>
      <c r="AG15" s="32" t="s">
        <v>66</v>
      </c>
      <c r="AH15" s="32" t="s">
        <v>66</v>
      </c>
      <c r="AI15" s="32" t="s">
        <v>66</v>
      </c>
      <c r="AJ15" s="32" t="s">
        <v>66</v>
      </c>
      <c r="AK15" s="36">
        <f t="shared" ref="AK15:AK25" si="2">SUM(COUNTIF(F15:AJ15,"休"),COUNTIF(F15:AJ15,""))</f>
        <v>24</v>
      </c>
      <c r="AL15" s="36">
        <f t="shared" ref="AL15:AL25" si="3">COUNTIF(F15:AJ15,"休")</f>
        <v>4</v>
      </c>
      <c r="AM15" s="37">
        <f t="shared" ref="AM15:AM22" si="4">AL15/AK15</f>
        <v>0.16666666666666666</v>
      </c>
      <c r="AN15" s="131"/>
      <c r="AO15" s="36">
        <f t="shared" si="1"/>
        <v>24</v>
      </c>
      <c r="AP15" s="36">
        <f t="shared" si="1"/>
        <v>4</v>
      </c>
      <c r="AQ15" s="37">
        <f t="shared" ref="AQ15:AQ22" si="5">AP15/AO15</f>
        <v>0.16666666666666666</v>
      </c>
      <c r="AR15" s="131"/>
      <c r="AS15" s="36"/>
      <c r="AT15" s="36"/>
      <c r="AW15" s="25" ph="1"/>
      <c r="AY15" s="25" ph="1"/>
    </row>
    <row r="16" spans="4:51" ht="21" customHeight="1">
      <c r="D16" s="36"/>
      <c r="E16" s="36" t="s">
        <v>69</v>
      </c>
      <c r="F16" s="32" t="s">
        <v>66</v>
      </c>
      <c r="G16" s="32" t="s">
        <v>66</v>
      </c>
      <c r="H16" s="32"/>
      <c r="I16" s="32"/>
      <c r="J16" s="32"/>
      <c r="K16" s="32" t="s">
        <v>67</v>
      </c>
      <c r="L16" s="32" t="s">
        <v>67</v>
      </c>
      <c r="M16" s="32"/>
      <c r="N16" s="32"/>
      <c r="O16" s="32"/>
      <c r="P16" s="32"/>
      <c r="Q16" s="32"/>
      <c r="R16" s="32"/>
      <c r="S16" s="32" t="s">
        <v>67</v>
      </c>
      <c r="T16" s="32"/>
      <c r="U16" s="32"/>
      <c r="V16" s="32"/>
      <c r="W16" s="32"/>
      <c r="X16" s="32"/>
      <c r="Y16" s="32" t="s">
        <v>67</v>
      </c>
      <c r="Z16" s="32"/>
      <c r="AA16" s="32"/>
      <c r="AB16" s="32"/>
      <c r="AC16" s="32"/>
      <c r="AD16" s="32"/>
      <c r="AE16" s="32" t="s">
        <v>67</v>
      </c>
      <c r="AF16" s="32" t="s">
        <v>66</v>
      </c>
      <c r="AG16" s="32" t="s">
        <v>66</v>
      </c>
      <c r="AH16" s="32" t="s">
        <v>66</v>
      </c>
      <c r="AI16" s="32" t="s">
        <v>66</v>
      </c>
      <c r="AJ16" s="32" t="s">
        <v>66</v>
      </c>
      <c r="AK16" s="36">
        <f t="shared" si="2"/>
        <v>24</v>
      </c>
      <c r="AL16" s="36">
        <f t="shared" si="3"/>
        <v>5</v>
      </c>
      <c r="AM16" s="37">
        <f t="shared" si="4"/>
        <v>0.20833333333333334</v>
      </c>
      <c r="AN16" s="131"/>
      <c r="AO16" s="36">
        <f t="shared" si="1"/>
        <v>24</v>
      </c>
      <c r="AP16" s="36">
        <f t="shared" si="1"/>
        <v>5</v>
      </c>
      <c r="AQ16" s="37">
        <f t="shared" si="5"/>
        <v>0.20833333333333334</v>
      </c>
      <c r="AR16" s="131"/>
      <c r="AS16" s="36"/>
      <c r="AT16" s="36"/>
      <c r="AW16" s="25" ph="1"/>
      <c r="AY16" s="25" ph="1"/>
    </row>
    <row r="17" spans="4:51" ht="21" customHeight="1">
      <c r="D17" s="36"/>
      <c r="E17" s="36"/>
      <c r="F17" s="32" t="s">
        <v>66</v>
      </c>
      <c r="G17" s="32" t="s">
        <v>66</v>
      </c>
      <c r="H17" s="32" t="s">
        <v>66</v>
      </c>
      <c r="I17" s="32" t="s">
        <v>66</v>
      </c>
      <c r="J17" s="32" t="s">
        <v>66</v>
      </c>
      <c r="K17" s="32" t="s">
        <v>66</v>
      </c>
      <c r="L17" s="32" t="s">
        <v>66</v>
      </c>
      <c r="M17" s="32" t="s">
        <v>66</v>
      </c>
      <c r="N17" s="32" t="s">
        <v>66</v>
      </c>
      <c r="O17" s="32" t="s">
        <v>66</v>
      </c>
      <c r="P17" s="32" t="s">
        <v>66</v>
      </c>
      <c r="Q17" s="32" t="s">
        <v>66</v>
      </c>
      <c r="R17" s="32" t="s">
        <v>66</v>
      </c>
      <c r="S17" s="32" t="s">
        <v>66</v>
      </c>
      <c r="T17" s="32" t="s">
        <v>66</v>
      </c>
      <c r="U17" s="32" t="s">
        <v>66</v>
      </c>
      <c r="V17" s="32" t="s">
        <v>66</v>
      </c>
      <c r="W17" s="32" t="s">
        <v>66</v>
      </c>
      <c r="X17" s="32" t="s">
        <v>66</v>
      </c>
      <c r="Y17" s="32" t="s">
        <v>66</v>
      </c>
      <c r="Z17" s="32" t="s">
        <v>66</v>
      </c>
      <c r="AA17" s="32" t="s">
        <v>66</v>
      </c>
      <c r="AB17" s="32" t="s">
        <v>66</v>
      </c>
      <c r="AC17" s="32" t="s">
        <v>66</v>
      </c>
      <c r="AD17" s="32" t="s">
        <v>66</v>
      </c>
      <c r="AE17" s="32" t="s">
        <v>66</v>
      </c>
      <c r="AF17" s="32" t="s">
        <v>66</v>
      </c>
      <c r="AG17" s="32" t="s">
        <v>66</v>
      </c>
      <c r="AH17" s="32" t="s">
        <v>66</v>
      </c>
      <c r="AI17" s="32" t="s">
        <v>66</v>
      </c>
      <c r="AJ17" s="32" t="s">
        <v>66</v>
      </c>
      <c r="AK17" s="36">
        <f t="shared" si="2"/>
        <v>0</v>
      </c>
      <c r="AL17" s="36">
        <f t="shared" si="3"/>
        <v>0</v>
      </c>
      <c r="AM17" s="36"/>
      <c r="AN17" s="131"/>
      <c r="AO17" s="36">
        <f t="shared" si="1"/>
        <v>0</v>
      </c>
      <c r="AP17" s="36">
        <f t="shared" si="1"/>
        <v>0</v>
      </c>
      <c r="AQ17" s="37"/>
      <c r="AR17" s="131"/>
      <c r="AS17" s="36"/>
      <c r="AT17" s="36"/>
      <c r="AW17" s="25" ph="1"/>
      <c r="AY17" s="25" ph="1"/>
    </row>
    <row r="18" spans="4:51" ht="21" customHeight="1">
      <c r="D18" s="36" t="s">
        <v>70</v>
      </c>
      <c r="E18" s="36" t="s">
        <v>71</v>
      </c>
      <c r="F18" s="32" t="s">
        <v>66</v>
      </c>
      <c r="G18" s="32" t="s">
        <v>66</v>
      </c>
      <c r="H18" s="32" t="s">
        <v>66</v>
      </c>
      <c r="I18" s="32" t="s">
        <v>66</v>
      </c>
      <c r="J18" s="32"/>
      <c r="K18" s="32"/>
      <c r="L18" s="32"/>
      <c r="M18" s="32" t="s">
        <v>67</v>
      </c>
      <c r="N18" s="32"/>
      <c r="O18" s="32"/>
      <c r="P18" s="32"/>
      <c r="Q18" s="32"/>
      <c r="R18" s="32"/>
      <c r="S18" s="32" t="s">
        <v>67</v>
      </c>
      <c r="T18" s="32"/>
      <c r="U18" s="32"/>
      <c r="V18" s="32"/>
      <c r="W18" s="32"/>
      <c r="X18" s="32"/>
      <c r="Y18" s="32"/>
      <c r="Z18" s="32" t="s">
        <v>67</v>
      </c>
      <c r="AA18" s="32"/>
      <c r="AB18" s="32"/>
      <c r="AC18" s="32"/>
      <c r="AD18" s="32"/>
      <c r="AE18" s="32"/>
      <c r="AF18" s="32" t="s">
        <v>66</v>
      </c>
      <c r="AG18" s="32" t="s">
        <v>66</v>
      </c>
      <c r="AH18" s="32" t="s">
        <v>66</v>
      </c>
      <c r="AI18" s="32" t="s">
        <v>66</v>
      </c>
      <c r="AJ18" s="32" t="s">
        <v>66</v>
      </c>
      <c r="AK18" s="36">
        <f t="shared" si="2"/>
        <v>22</v>
      </c>
      <c r="AL18" s="36">
        <f t="shared" si="3"/>
        <v>3</v>
      </c>
      <c r="AM18" s="37">
        <f t="shared" si="4"/>
        <v>0.13636363636363635</v>
      </c>
      <c r="AN18" s="131"/>
      <c r="AO18" s="36">
        <f t="shared" si="1"/>
        <v>22</v>
      </c>
      <c r="AP18" s="36">
        <f t="shared" si="1"/>
        <v>3</v>
      </c>
      <c r="AQ18" s="37">
        <f t="shared" si="5"/>
        <v>0.13636363636363635</v>
      </c>
      <c r="AR18" s="131"/>
      <c r="AS18" s="36"/>
      <c r="AT18" s="36"/>
      <c r="AW18" s="25" ph="1"/>
      <c r="AY18" s="25" ph="1"/>
    </row>
    <row r="19" spans="4:51" ht="21" customHeight="1">
      <c r="D19" s="36"/>
      <c r="E19" s="36" t="s">
        <v>72</v>
      </c>
      <c r="F19" s="32" t="s">
        <v>66</v>
      </c>
      <c r="G19" s="32" t="s">
        <v>66</v>
      </c>
      <c r="H19" s="32" t="s">
        <v>66</v>
      </c>
      <c r="I19" s="32" t="s">
        <v>66</v>
      </c>
      <c r="J19" s="32"/>
      <c r="K19" s="32"/>
      <c r="L19" s="32" t="s">
        <v>67</v>
      </c>
      <c r="M19" s="32"/>
      <c r="N19" s="32"/>
      <c r="O19" s="32"/>
      <c r="P19" s="32"/>
      <c r="Q19" s="32"/>
      <c r="R19" s="32"/>
      <c r="S19" s="32"/>
      <c r="T19" s="32"/>
      <c r="U19" s="32" t="s">
        <v>67</v>
      </c>
      <c r="V19" s="32"/>
      <c r="W19" s="32"/>
      <c r="X19" s="32"/>
      <c r="Y19" s="32"/>
      <c r="Z19" s="32"/>
      <c r="AA19" s="32" t="s">
        <v>67</v>
      </c>
      <c r="AB19" s="32"/>
      <c r="AC19" s="32"/>
      <c r="AD19" s="32"/>
      <c r="AE19" s="32"/>
      <c r="AF19" s="32" t="s">
        <v>66</v>
      </c>
      <c r="AG19" s="32" t="s">
        <v>66</v>
      </c>
      <c r="AH19" s="32" t="s">
        <v>66</v>
      </c>
      <c r="AI19" s="32" t="s">
        <v>66</v>
      </c>
      <c r="AJ19" s="32" t="s">
        <v>66</v>
      </c>
      <c r="AK19" s="36">
        <f t="shared" si="2"/>
        <v>22</v>
      </c>
      <c r="AL19" s="36">
        <f t="shared" si="3"/>
        <v>3</v>
      </c>
      <c r="AM19" s="37">
        <f t="shared" si="4"/>
        <v>0.13636363636363635</v>
      </c>
      <c r="AN19" s="131"/>
      <c r="AO19" s="36">
        <f t="shared" si="1"/>
        <v>22</v>
      </c>
      <c r="AP19" s="36">
        <f t="shared" si="1"/>
        <v>3</v>
      </c>
      <c r="AQ19" s="37">
        <f t="shared" si="5"/>
        <v>0.13636363636363635</v>
      </c>
      <c r="AR19" s="131"/>
      <c r="AS19" s="36"/>
      <c r="AT19" s="36"/>
      <c r="AW19" s="25" ph="1"/>
      <c r="AY19" s="25" ph="1"/>
    </row>
    <row r="20" spans="4:51" ht="21" customHeight="1">
      <c r="D20" s="36"/>
      <c r="E20" s="36" t="s">
        <v>73</v>
      </c>
      <c r="F20" s="32" t="s">
        <v>66</v>
      </c>
      <c r="G20" s="32" t="s">
        <v>66</v>
      </c>
      <c r="H20" s="32" t="s">
        <v>66</v>
      </c>
      <c r="I20" s="32" t="s">
        <v>66</v>
      </c>
      <c r="J20" s="32"/>
      <c r="K20" s="32"/>
      <c r="L20" s="32"/>
      <c r="M20" s="32"/>
      <c r="N20" s="32" t="s">
        <v>67</v>
      </c>
      <c r="O20" s="32"/>
      <c r="P20" s="32"/>
      <c r="Q20" s="32"/>
      <c r="R20" s="32"/>
      <c r="S20" s="32"/>
      <c r="T20" s="32" t="s">
        <v>67</v>
      </c>
      <c r="U20" s="32"/>
      <c r="V20" s="32"/>
      <c r="W20" s="32"/>
      <c r="X20" s="32"/>
      <c r="Y20" s="32"/>
      <c r="Z20" s="32"/>
      <c r="AA20" s="32"/>
      <c r="AB20" s="32" t="s">
        <v>67</v>
      </c>
      <c r="AC20" s="32"/>
      <c r="AD20" s="32"/>
      <c r="AE20" s="32"/>
      <c r="AF20" s="32" t="s">
        <v>66</v>
      </c>
      <c r="AG20" s="32" t="s">
        <v>66</v>
      </c>
      <c r="AH20" s="32" t="s">
        <v>66</v>
      </c>
      <c r="AI20" s="32" t="s">
        <v>66</v>
      </c>
      <c r="AJ20" s="32" t="s">
        <v>66</v>
      </c>
      <c r="AK20" s="36">
        <f t="shared" si="2"/>
        <v>22</v>
      </c>
      <c r="AL20" s="36">
        <f t="shared" si="3"/>
        <v>3</v>
      </c>
      <c r="AM20" s="37">
        <f t="shared" si="4"/>
        <v>0.13636363636363635</v>
      </c>
      <c r="AN20" s="131"/>
      <c r="AO20" s="36">
        <f t="shared" si="1"/>
        <v>22</v>
      </c>
      <c r="AP20" s="36">
        <f t="shared" si="1"/>
        <v>3</v>
      </c>
      <c r="AQ20" s="37">
        <f t="shared" si="5"/>
        <v>0.13636363636363635</v>
      </c>
      <c r="AR20" s="131"/>
      <c r="AS20" s="36"/>
      <c r="AT20" s="36"/>
      <c r="AW20" s="25" ph="1"/>
      <c r="AY20" s="25" ph="1"/>
    </row>
    <row r="21" spans="4:51" ht="21" customHeight="1">
      <c r="D21" s="36"/>
      <c r="E21" s="36"/>
      <c r="F21" s="32" t="s">
        <v>66</v>
      </c>
      <c r="G21" s="32" t="s">
        <v>66</v>
      </c>
      <c r="H21" s="32" t="s">
        <v>66</v>
      </c>
      <c r="I21" s="32" t="s">
        <v>66</v>
      </c>
      <c r="J21" s="32" t="s">
        <v>66</v>
      </c>
      <c r="K21" s="32" t="s">
        <v>66</v>
      </c>
      <c r="L21" s="32" t="s">
        <v>66</v>
      </c>
      <c r="M21" s="32" t="s">
        <v>66</v>
      </c>
      <c r="N21" s="32" t="s">
        <v>66</v>
      </c>
      <c r="O21" s="32" t="s">
        <v>66</v>
      </c>
      <c r="P21" s="32" t="s">
        <v>66</v>
      </c>
      <c r="Q21" s="32" t="s">
        <v>66</v>
      </c>
      <c r="R21" s="32" t="s">
        <v>66</v>
      </c>
      <c r="S21" s="32" t="s">
        <v>66</v>
      </c>
      <c r="T21" s="32" t="s">
        <v>66</v>
      </c>
      <c r="U21" s="32" t="s">
        <v>66</v>
      </c>
      <c r="V21" s="32" t="s">
        <v>66</v>
      </c>
      <c r="W21" s="32" t="s">
        <v>66</v>
      </c>
      <c r="X21" s="32" t="s">
        <v>66</v>
      </c>
      <c r="Y21" s="32" t="s">
        <v>66</v>
      </c>
      <c r="Z21" s="32" t="s">
        <v>66</v>
      </c>
      <c r="AA21" s="32" t="s">
        <v>66</v>
      </c>
      <c r="AB21" s="32" t="s">
        <v>66</v>
      </c>
      <c r="AC21" s="32" t="s">
        <v>66</v>
      </c>
      <c r="AD21" s="32" t="s">
        <v>66</v>
      </c>
      <c r="AE21" s="32" t="s">
        <v>66</v>
      </c>
      <c r="AF21" s="32" t="s">
        <v>66</v>
      </c>
      <c r="AG21" s="32" t="s">
        <v>66</v>
      </c>
      <c r="AH21" s="32" t="s">
        <v>66</v>
      </c>
      <c r="AI21" s="32" t="s">
        <v>66</v>
      </c>
      <c r="AJ21" s="32" t="s">
        <v>66</v>
      </c>
      <c r="AK21" s="36">
        <f t="shared" si="2"/>
        <v>0</v>
      </c>
      <c r="AL21" s="36">
        <f t="shared" si="3"/>
        <v>0</v>
      </c>
      <c r="AM21" s="36"/>
      <c r="AN21" s="131"/>
      <c r="AO21" s="36">
        <f t="shared" si="1"/>
        <v>0</v>
      </c>
      <c r="AP21" s="36">
        <f t="shared" si="1"/>
        <v>0</v>
      </c>
      <c r="AQ21" s="37"/>
      <c r="AR21" s="131"/>
      <c r="AS21" s="36"/>
      <c r="AT21" s="36"/>
      <c r="AW21" s="25" ph="1"/>
      <c r="AY21" s="25" ph="1"/>
    </row>
    <row r="22" spans="4:51" ht="21" customHeight="1">
      <c r="D22" s="36" t="s">
        <v>74</v>
      </c>
      <c r="E22" s="36" t="s">
        <v>75</v>
      </c>
      <c r="F22" s="32" t="s">
        <v>66</v>
      </c>
      <c r="G22" s="32" t="s">
        <v>66</v>
      </c>
      <c r="H22" s="32" t="s">
        <v>66</v>
      </c>
      <c r="I22" s="32" t="s">
        <v>66</v>
      </c>
      <c r="J22" s="32" t="s">
        <v>66</v>
      </c>
      <c r="K22" s="32" t="s">
        <v>66</v>
      </c>
      <c r="L22" s="32" t="s">
        <v>66</v>
      </c>
      <c r="M22" s="32" t="s">
        <v>66</v>
      </c>
      <c r="N22" s="32" t="s">
        <v>66</v>
      </c>
      <c r="O22" s="32" t="s">
        <v>66</v>
      </c>
      <c r="P22" s="32" t="s">
        <v>66</v>
      </c>
      <c r="Q22" s="32"/>
      <c r="R22" s="32"/>
      <c r="S22" s="32"/>
      <c r="T22" s="32"/>
      <c r="U22" s="32" t="s">
        <v>67</v>
      </c>
      <c r="V22" s="32"/>
      <c r="W22" s="32"/>
      <c r="X22" s="32"/>
      <c r="Y22" s="32" t="s">
        <v>67</v>
      </c>
      <c r="Z22" s="32"/>
      <c r="AA22" s="32"/>
      <c r="AB22" s="32"/>
      <c r="AC22" s="32" t="s">
        <v>67</v>
      </c>
      <c r="AD22" s="32"/>
      <c r="AE22" s="32"/>
      <c r="AF22" s="32" t="s">
        <v>66</v>
      </c>
      <c r="AG22" s="32" t="s">
        <v>66</v>
      </c>
      <c r="AH22" s="32" t="s">
        <v>66</v>
      </c>
      <c r="AI22" s="32" t="s">
        <v>66</v>
      </c>
      <c r="AJ22" s="32" t="s">
        <v>66</v>
      </c>
      <c r="AK22" s="36">
        <f t="shared" si="2"/>
        <v>15</v>
      </c>
      <c r="AL22" s="36">
        <f t="shared" si="3"/>
        <v>3</v>
      </c>
      <c r="AM22" s="37">
        <f t="shared" si="4"/>
        <v>0.2</v>
      </c>
      <c r="AN22" s="131"/>
      <c r="AO22" s="36">
        <f t="shared" si="1"/>
        <v>15</v>
      </c>
      <c r="AP22" s="36">
        <f t="shared" si="1"/>
        <v>3</v>
      </c>
      <c r="AQ22" s="37">
        <f t="shared" si="5"/>
        <v>0.2</v>
      </c>
      <c r="AR22" s="131"/>
      <c r="AS22" s="36"/>
      <c r="AT22" s="36"/>
      <c r="AW22" s="25" ph="1"/>
      <c r="AY22" s="25" ph="1"/>
    </row>
    <row r="23" spans="4:51" ht="21" customHeight="1">
      <c r="D23" s="36"/>
      <c r="E23" s="36"/>
      <c r="F23" s="32" t="s">
        <v>66</v>
      </c>
      <c r="G23" s="32" t="s">
        <v>66</v>
      </c>
      <c r="H23" s="32" t="s">
        <v>66</v>
      </c>
      <c r="I23" s="32" t="s">
        <v>66</v>
      </c>
      <c r="J23" s="32" t="s">
        <v>66</v>
      </c>
      <c r="K23" s="32" t="s">
        <v>66</v>
      </c>
      <c r="L23" s="32" t="s">
        <v>66</v>
      </c>
      <c r="M23" s="32" t="s">
        <v>66</v>
      </c>
      <c r="N23" s="32" t="s">
        <v>66</v>
      </c>
      <c r="O23" s="32" t="s">
        <v>66</v>
      </c>
      <c r="P23" s="32" t="s">
        <v>66</v>
      </c>
      <c r="Q23" s="32" t="s">
        <v>66</v>
      </c>
      <c r="R23" s="32" t="s">
        <v>66</v>
      </c>
      <c r="S23" s="32" t="s">
        <v>66</v>
      </c>
      <c r="T23" s="32" t="s">
        <v>66</v>
      </c>
      <c r="U23" s="32" t="s">
        <v>66</v>
      </c>
      <c r="V23" s="32" t="s">
        <v>66</v>
      </c>
      <c r="W23" s="32" t="s">
        <v>66</v>
      </c>
      <c r="X23" s="32" t="s">
        <v>66</v>
      </c>
      <c r="Y23" s="32" t="s">
        <v>66</v>
      </c>
      <c r="Z23" s="32" t="s">
        <v>66</v>
      </c>
      <c r="AA23" s="32" t="s">
        <v>66</v>
      </c>
      <c r="AB23" s="32" t="s">
        <v>66</v>
      </c>
      <c r="AC23" s="32" t="s">
        <v>66</v>
      </c>
      <c r="AD23" s="32" t="s">
        <v>66</v>
      </c>
      <c r="AE23" s="32" t="s">
        <v>66</v>
      </c>
      <c r="AF23" s="32" t="s">
        <v>66</v>
      </c>
      <c r="AG23" s="32" t="s">
        <v>66</v>
      </c>
      <c r="AH23" s="32" t="s">
        <v>66</v>
      </c>
      <c r="AI23" s="32" t="s">
        <v>66</v>
      </c>
      <c r="AJ23" s="32" t="s">
        <v>66</v>
      </c>
      <c r="AK23" s="36">
        <f t="shared" si="2"/>
        <v>0</v>
      </c>
      <c r="AL23" s="36">
        <f t="shared" si="3"/>
        <v>0</v>
      </c>
      <c r="AM23" s="36"/>
      <c r="AN23" s="131"/>
      <c r="AO23" s="36">
        <f t="shared" si="1"/>
        <v>0</v>
      </c>
      <c r="AP23" s="36">
        <f t="shared" si="1"/>
        <v>0</v>
      </c>
      <c r="AQ23" s="37"/>
      <c r="AR23" s="131"/>
      <c r="AS23" s="36"/>
      <c r="AT23" s="36"/>
      <c r="AW23" s="25" ph="1"/>
      <c r="AY23" s="25" ph="1"/>
    </row>
    <row r="24" spans="4:51" ht="21" customHeight="1">
      <c r="D24" s="36"/>
      <c r="E24" s="36"/>
      <c r="F24" s="32" t="s">
        <v>66</v>
      </c>
      <c r="G24" s="32" t="s">
        <v>66</v>
      </c>
      <c r="H24" s="32" t="s">
        <v>66</v>
      </c>
      <c r="I24" s="32" t="s">
        <v>66</v>
      </c>
      <c r="J24" s="32" t="s">
        <v>66</v>
      </c>
      <c r="K24" s="32" t="s">
        <v>66</v>
      </c>
      <c r="L24" s="32" t="s">
        <v>66</v>
      </c>
      <c r="M24" s="32" t="s">
        <v>66</v>
      </c>
      <c r="N24" s="32" t="s">
        <v>66</v>
      </c>
      <c r="O24" s="32" t="s">
        <v>66</v>
      </c>
      <c r="P24" s="32" t="s">
        <v>66</v>
      </c>
      <c r="Q24" s="32" t="s">
        <v>66</v>
      </c>
      <c r="R24" s="32" t="s">
        <v>66</v>
      </c>
      <c r="S24" s="32" t="s">
        <v>66</v>
      </c>
      <c r="T24" s="32" t="s">
        <v>66</v>
      </c>
      <c r="U24" s="32" t="s">
        <v>66</v>
      </c>
      <c r="V24" s="32" t="s">
        <v>66</v>
      </c>
      <c r="W24" s="32" t="s">
        <v>66</v>
      </c>
      <c r="X24" s="32" t="s">
        <v>66</v>
      </c>
      <c r="Y24" s="32" t="s">
        <v>66</v>
      </c>
      <c r="Z24" s="32" t="s">
        <v>66</v>
      </c>
      <c r="AA24" s="32" t="s">
        <v>66</v>
      </c>
      <c r="AB24" s="32" t="s">
        <v>66</v>
      </c>
      <c r="AC24" s="32" t="s">
        <v>66</v>
      </c>
      <c r="AD24" s="32" t="s">
        <v>66</v>
      </c>
      <c r="AE24" s="32" t="s">
        <v>66</v>
      </c>
      <c r="AF24" s="32" t="s">
        <v>66</v>
      </c>
      <c r="AG24" s="32" t="s">
        <v>66</v>
      </c>
      <c r="AH24" s="32" t="s">
        <v>66</v>
      </c>
      <c r="AI24" s="32" t="s">
        <v>66</v>
      </c>
      <c r="AJ24" s="32" t="s">
        <v>66</v>
      </c>
      <c r="AK24" s="36">
        <f t="shared" si="2"/>
        <v>0</v>
      </c>
      <c r="AL24" s="36">
        <f t="shared" si="3"/>
        <v>0</v>
      </c>
      <c r="AM24" s="36"/>
      <c r="AN24" s="131"/>
      <c r="AO24" s="36">
        <f t="shared" si="1"/>
        <v>0</v>
      </c>
      <c r="AP24" s="36">
        <f t="shared" si="1"/>
        <v>0</v>
      </c>
      <c r="AQ24" s="37"/>
      <c r="AR24" s="131"/>
      <c r="AS24" s="36"/>
      <c r="AT24" s="36"/>
      <c r="AW24" s="25" ph="1"/>
      <c r="AY24" s="25" ph="1"/>
    </row>
    <row r="25" spans="4:51" ht="21.75" customHeight="1">
      <c r="D25" s="36"/>
      <c r="E25" s="36"/>
      <c r="F25" s="32" t="s">
        <v>66</v>
      </c>
      <c r="G25" s="32" t="s">
        <v>66</v>
      </c>
      <c r="H25" s="32" t="s">
        <v>66</v>
      </c>
      <c r="I25" s="32" t="s">
        <v>66</v>
      </c>
      <c r="J25" s="32" t="s">
        <v>66</v>
      </c>
      <c r="K25" s="32" t="s">
        <v>66</v>
      </c>
      <c r="L25" s="32" t="s">
        <v>66</v>
      </c>
      <c r="M25" s="32" t="s">
        <v>66</v>
      </c>
      <c r="N25" s="32" t="s">
        <v>66</v>
      </c>
      <c r="O25" s="32" t="s">
        <v>66</v>
      </c>
      <c r="P25" s="32" t="s">
        <v>66</v>
      </c>
      <c r="Q25" s="32" t="s">
        <v>66</v>
      </c>
      <c r="R25" s="32" t="s">
        <v>66</v>
      </c>
      <c r="S25" s="32" t="s">
        <v>66</v>
      </c>
      <c r="T25" s="32" t="s">
        <v>66</v>
      </c>
      <c r="U25" s="32" t="s">
        <v>66</v>
      </c>
      <c r="V25" s="32" t="s">
        <v>66</v>
      </c>
      <c r="W25" s="32" t="s">
        <v>66</v>
      </c>
      <c r="X25" s="32" t="s">
        <v>66</v>
      </c>
      <c r="Y25" s="32" t="s">
        <v>66</v>
      </c>
      <c r="Z25" s="32" t="s">
        <v>66</v>
      </c>
      <c r="AA25" s="32" t="s">
        <v>66</v>
      </c>
      <c r="AB25" s="32" t="s">
        <v>66</v>
      </c>
      <c r="AC25" s="32" t="s">
        <v>66</v>
      </c>
      <c r="AD25" s="32" t="s">
        <v>66</v>
      </c>
      <c r="AE25" s="32" t="s">
        <v>66</v>
      </c>
      <c r="AF25" s="32" t="s">
        <v>66</v>
      </c>
      <c r="AG25" s="32" t="s">
        <v>66</v>
      </c>
      <c r="AH25" s="32" t="s">
        <v>66</v>
      </c>
      <c r="AI25" s="32" t="s">
        <v>66</v>
      </c>
      <c r="AJ25" s="32" t="s">
        <v>66</v>
      </c>
      <c r="AK25" s="36">
        <f t="shared" si="2"/>
        <v>0</v>
      </c>
      <c r="AL25" s="36">
        <f t="shared" si="3"/>
        <v>0</v>
      </c>
      <c r="AM25" s="36"/>
      <c r="AN25" s="131"/>
      <c r="AO25" s="36">
        <f t="shared" si="1"/>
        <v>0</v>
      </c>
      <c r="AP25" s="36">
        <f t="shared" si="1"/>
        <v>0</v>
      </c>
      <c r="AQ25" s="37"/>
      <c r="AR25" s="131"/>
      <c r="AS25" s="36"/>
      <c r="AT25" s="36"/>
      <c r="AW25" s="25" ph="1"/>
      <c r="AY25" s="25" ph="1"/>
    </row>
    <row r="26" spans="4:51" ht="18">
      <c r="E26" s="31"/>
      <c r="F26" s="38" t="s">
        <v>80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</row>
    <row r="27" spans="4:51" ht="18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</row>
    <row r="28" spans="4:51" ht="18">
      <c r="D28" s="31" t="s">
        <v>76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</row>
    <row r="29" spans="4:51" ht="18">
      <c r="D29" s="31" t="s">
        <v>77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</row>
    <row r="30" spans="4:51" ht="18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</row>
    <row r="31" spans="4:51" ht="18">
      <c r="D31" s="31" t="s">
        <v>78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</row>
    <row r="32" spans="4:51" ht="18">
      <c r="D32" s="31" t="s">
        <v>79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</row>
    <row r="33" spans="49:51" ht="20.399999999999999">
      <c r="AW33" s="25" ph="1"/>
      <c r="AY33" s="25" ph="1"/>
    </row>
    <row r="34" spans="49:51" ht="20.399999999999999">
      <c r="AW34" s="25" ph="1"/>
      <c r="AY34" s="25" ph="1"/>
    </row>
    <row r="35" spans="49:51" ht="20.399999999999999">
      <c r="AW35" s="25" ph="1"/>
      <c r="AY35" s="25" ph="1"/>
    </row>
    <row r="36" spans="49:51" ht="20.399999999999999">
      <c r="AW36" s="25" ph="1"/>
      <c r="AY36" s="25" ph="1"/>
    </row>
    <row r="37" spans="49:51" ht="20.399999999999999">
      <c r="AW37" s="25" ph="1"/>
      <c r="AY37" s="25" ph="1"/>
    </row>
  </sheetData>
  <mergeCells count="20">
    <mergeCell ref="AS12:AS13"/>
    <mergeCell ref="AT12:AT13"/>
    <mergeCell ref="AN14:AN25"/>
    <mergeCell ref="AR14:AR25"/>
    <mergeCell ref="AO11:AR11"/>
    <mergeCell ref="AS11:AT11"/>
    <mergeCell ref="AP12:AP13"/>
    <mergeCell ref="AQ12:AQ13"/>
    <mergeCell ref="AR12:AR13"/>
    <mergeCell ref="AK11:AN11"/>
    <mergeCell ref="AK12:AK13"/>
    <mergeCell ref="AL12:AL13"/>
    <mergeCell ref="AM12:AM13"/>
    <mergeCell ref="AN12:AN13"/>
    <mergeCell ref="AO12:AO13"/>
    <mergeCell ref="AF2:AG2"/>
    <mergeCell ref="AF3:AG3"/>
    <mergeCell ref="D11:D13"/>
    <mergeCell ref="E11:E13"/>
    <mergeCell ref="F11:AJ12"/>
  </mergeCells>
  <phoneticPr fontId="3"/>
  <dataValidations count="2">
    <dataValidation type="list" allowBlank="1" showInputMessage="1" showErrorMessage="1" sqref="F23:AJ25" xr:uid="{662CD8DC-4743-426B-8868-B492984B96D7}">
      <formula1>$AV$13:$AV$15</formula1>
    </dataValidation>
    <dataValidation type="list" allowBlank="1" showInputMessage="1" showErrorMessage="1" sqref="F14:AJ22" xr:uid="{B4CA2473-1BC9-4B3E-A6A6-8E0CFBF18293}">
      <formula1>$AT$13:$AT$15</formula1>
    </dataValidation>
  </dataValidations>
  <pageMargins left="0.25" right="0.25" top="0.75" bottom="0.75" header="0.3" footer="0.3"/>
  <pageSetup paperSize="9" scale="7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様式-9（月単位未達成）</vt:lpstr>
      <vt:lpstr>様式-9 (想定４週７休以下)</vt:lpstr>
      <vt:lpstr>様式-9 (想定４週８休) </vt:lpstr>
      <vt:lpstr>休日チェックリスト（記載例）</vt:lpstr>
      <vt:lpstr>'休日チェックリスト（記載例）'!Print_Area</vt:lpstr>
      <vt:lpstr>'様式-9 (想定４週７休以下)'!Print_Area</vt:lpstr>
      <vt:lpstr>'様式-9 (想定４週８休) '!Print_Area</vt:lpstr>
      <vt:lpstr>'様式-9（月単位未達成）'!Print_Area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2024-09-23T23:33:47Z</dcterms:created>
  <dcterms:modified xsi:type="dcterms:W3CDTF">2025-09-30T07:00:57Z</dcterms:modified>
</cp:coreProperties>
</file>